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  <sheet name="LRP Penalties" sheetId="3" r:id="rId3"/>
  </sheets>
  <definedNames>
    <definedName name="_xlnm.Print_Area" localSheetId="1">'Indiv. Race Points'!$A$299:$H$340</definedName>
  </definedNames>
  <calcPr fullCalcOnLoad="1"/>
</workbook>
</file>

<file path=xl/sharedStrings.xml><?xml version="1.0" encoding="utf-8"?>
<sst xmlns="http://schemas.openxmlformats.org/spreadsheetml/2006/main" count="816" uniqueCount="232">
  <si>
    <t>Boruch, J.</t>
  </si>
  <si>
    <t>Broring, C.</t>
  </si>
  <si>
    <t>Cook, R.</t>
  </si>
  <si>
    <t>DeBonis, A.</t>
  </si>
  <si>
    <t>Field, S.</t>
  </si>
  <si>
    <t>Foglia, J.</t>
  </si>
  <si>
    <t>Hamilton, J.</t>
  </si>
  <si>
    <t>Kilpatrick, B.</t>
  </si>
  <si>
    <t>Kushner, R.</t>
  </si>
  <si>
    <t>Limbert, S.</t>
  </si>
  <si>
    <t>Lotman, G.</t>
  </si>
  <si>
    <t>McChesney, S.</t>
  </si>
  <si>
    <t>Paparella, P.</t>
  </si>
  <si>
    <t>Peterman, J.</t>
  </si>
  <si>
    <t>Reid, D.</t>
  </si>
  <si>
    <t>Saunders, B.</t>
  </si>
  <si>
    <t>Scully, D.</t>
  </si>
  <si>
    <t>Smith, D.</t>
  </si>
  <si>
    <t>Stem, J.</t>
  </si>
  <si>
    <t>Tompkins, B.</t>
  </si>
  <si>
    <t>Volpe, J.</t>
  </si>
  <si>
    <t>Total Pts</t>
  </si>
  <si>
    <t>Fernie, B.</t>
  </si>
  <si>
    <t>Statts, A. J.</t>
  </si>
  <si>
    <t>Total Points</t>
  </si>
  <si>
    <t>Burke, T.</t>
  </si>
  <si>
    <t>Diamond, E.</t>
  </si>
  <si>
    <t>Fritz, L.</t>
  </si>
  <si>
    <t>Gre, F.</t>
  </si>
  <si>
    <t>Matejka, D.</t>
  </si>
  <si>
    <t>Stewart, J.</t>
  </si>
  <si>
    <t>Tucker, M.</t>
  </si>
  <si>
    <t>Cunningham, B.</t>
  </si>
  <si>
    <t>Foster, G.</t>
  </si>
  <si>
    <t>Rookey, R.</t>
  </si>
  <si>
    <t>Belden, D.</t>
  </si>
  <si>
    <t>Bouchal, G.</t>
  </si>
  <si>
    <t>Clark, D.</t>
  </si>
  <si>
    <t>Cleveland, D.</t>
  </si>
  <si>
    <t>Freeman, M.</t>
  </si>
  <si>
    <t>Genovese, J.</t>
  </si>
  <si>
    <t>Kenworthy, B.</t>
  </si>
  <si>
    <t>Larimer, M</t>
  </si>
  <si>
    <t>Lydell, K.</t>
  </si>
  <si>
    <t>Pond, C.</t>
  </si>
  <si>
    <t>Shanabrook, E</t>
  </si>
  <si>
    <t>Shellenberger, R</t>
  </si>
  <si>
    <t>Travers, J.</t>
  </si>
  <si>
    <t>Wagner, M.</t>
  </si>
  <si>
    <t>Boath, J.</t>
  </si>
  <si>
    <t>Dardano, R.</t>
  </si>
  <si>
    <t>Gleason, G.</t>
  </si>
  <si>
    <t>Grabski, S.</t>
  </si>
  <si>
    <t>Graff, K.</t>
  </si>
  <si>
    <t>Gross, C.</t>
  </si>
  <si>
    <t>Kaczmarczyk, E.</t>
  </si>
  <si>
    <t>LaCosta, T.</t>
  </si>
  <si>
    <t>Lako, S.</t>
  </si>
  <si>
    <t>Moehring, M.</t>
  </si>
  <si>
    <t>Tosler, A.</t>
  </si>
  <si>
    <t>Walrich, T.</t>
  </si>
  <si>
    <t>Carlson, J.</t>
  </si>
  <si>
    <t>Fallon, B.</t>
  </si>
  <si>
    <t>Johnson, M.</t>
  </si>
  <si>
    <t>Duncan, M.</t>
  </si>
  <si>
    <t>Hanaburgh, B.</t>
  </si>
  <si>
    <t>Hurley, R.</t>
  </si>
  <si>
    <t>Morris, T.</t>
  </si>
  <si>
    <t>Picard, E.</t>
  </si>
  <si>
    <t>Stahlman, E.</t>
  </si>
  <si>
    <t>Driver</t>
  </si>
  <si>
    <t>Class</t>
  </si>
  <si>
    <t>Register</t>
  </si>
  <si>
    <t>Practice</t>
  </si>
  <si>
    <t>Qualify</t>
  </si>
  <si>
    <t>Finish</t>
  </si>
  <si>
    <t>Total</t>
  </si>
  <si>
    <t>Total Points - by Alpha</t>
  </si>
  <si>
    <t>Total points  - by Class</t>
  </si>
  <si>
    <t>Reid, D</t>
  </si>
  <si>
    <t>Rookey, R</t>
  </si>
  <si>
    <t>Umstead, B</t>
  </si>
  <si>
    <t>Hershey, T</t>
  </si>
  <si>
    <t>Costich, A</t>
  </si>
  <si>
    <t>Giambra, R.</t>
  </si>
  <si>
    <t>Jantz-Sell, B.</t>
  </si>
  <si>
    <t>Jones, H.</t>
  </si>
  <si>
    <t>Schrader, L.</t>
  </si>
  <si>
    <t>Funk, E</t>
  </si>
  <si>
    <t>Fallone, J.</t>
  </si>
  <si>
    <t>Pepe, C.</t>
  </si>
  <si>
    <t>Einhorn, J.</t>
  </si>
  <si>
    <t>Glass, J.</t>
  </si>
  <si>
    <t>Reidy, J.</t>
  </si>
  <si>
    <t>Robbins, A.</t>
  </si>
  <si>
    <t>Zick, B.</t>
  </si>
  <si>
    <t>Ryan, D</t>
  </si>
  <si>
    <t>Fairbanks, B</t>
  </si>
  <si>
    <t>Walsh, J</t>
  </si>
  <si>
    <t>Davis, N</t>
  </si>
  <si>
    <t>Crosby, W</t>
  </si>
  <si>
    <t>Fitzgerald, T</t>
  </si>
  <si>
    <t>Fantacone, M.</t>
  </si>
  <si>
    <t>Piera, M</t>
  </si>
  <si>
    <t>Dedrick, J</t>
  </si>
  <si>
    <t>Fitzsimmons, W.</t>
  </si>
  <si>
    <t>Lawton, M.</t>
  </si>
  <si>
    <t>Sanborn, A.</t>
  </si>
  <si>
    <t>Sanborn, L.</t>
  </si>
  <si>
    <t>Ware, J.</t>
  </si>
  <si>
    <t>Stevens, B.</t>
  </si>
  <si>
    <t>Madia, R.</t>
  </si>
  <si>
    <t>Baselice, Pe.</t>
  </si>
  <si>
    <t>Baselice, Pa.</t>
  </si>
  <si>
    <t>Faiella, G.</t>
  </si>
  <si>
    <t>Hughes, B</t>
  </si>
  <si>
    <t>Breeback, G</t>
  </si>
  <si>
    <t>Wolff, E</t>
  </si>
  <si>
    <t>Meyer, J</t>
  </si>
  <si>
    <t>Kraftson, R</t>
  </si>
  <si>
    <t>Beam, P</t>
  </si>
  <si>
    <t>Name</t>
  </si>
  <si>
    <t>NHIS</t>
  </si>
  <si>
    <t>Willis, R</t>
  </si>
  <si>
    <t>Ware, J</t>
  </si>
  <si>
    <t>McChesney, S</t>
  </si>
  <si>
    <t>Kramer, R</t>
  </si>
  <si>
    <t>Lawton, M</t>
  </si>
  <si>
    <t>Fitzsimmons, T</t>
  </si>
  <si>
    <t>Hale, M</t>
  </si>
  <si>
    <t>Scully, D</t>
  </si>
  <si>
    <t>Pocono</t>
  </si>
  <si>
    <t>Treadway, H</t>
  </si>
  <si>
    <t>Riolo, J.</t>
  </si>
  <si>
    <t>Cavagnino, T.</t>
  </si>
  <si>
    <t>Sorbello, B.</t>
  </si>
  <si>
    <t>Fog, S.</t>
  </si>
  <si>
    <t>Maehling, M.</t>
  </si>
  <si>
    <t>Fryer, J.</t>
  </si>
  <si>
    <t>Kolb, J.</t>
  </si>
  <si>
    <t>Glanville, T.</t>
  </si>
  <si>
    <t>Ferguson, D.</t>
  </si>
  <si>
    <t>Baselice, Pe</t>
  </si>
  <si>
    <t>Peterman, J</t>
  </si>
  <si>
    <t>DeBonis, A</t>
  </si>
  <si>
    <t>Francis, C</t>
  </si>
  <si>
    <t>Qual 1</t>
  </si>
  <si>
    <t>Qual 2</t>
  </si>
  <si>
    <t>Scott, J.</t>
  </si>
  <si>
    <t>Smith, M.</t>
  </si>
  <si>
    <t>Agnifilo, M.</t>
  </si>
  <si>
    <t>Innocenzi, M</t>
  </si>
  <si>
    <t>Bouquillon, K</t>
  </si>
  <si>
    <t>Grimaldi, F.</t>
  </si>
  <si>
    <t>Iapaluccio, M</t>
  </si>
  <si>
    <t>Meindle, G.</t>
  </si>
  <si>
    <t>McCormack, M.</t>
  </si>
  <si>
    <t>Thomas, W</t>
  </si>
  <si>
    <t>Lime Rock</t>
  </si>
  <si>
    <t>Scott, J</t>
  </si>
  <si>
    <t>Tompkins, B</t>
  </si>
  <si>
    <t>Smith, M</t>
  </si>
  <si>
    <t>Schrader, L</t>
  </si>
  <si>
    <t>Boruch, J</t>
  </si>
  <si>
    <t>Fog, S</t>
  </si>
  <si>
    <t>Agnifilo, M</t>
  </si>
  <si>
    <t>Baselice, Pa</t>
  </si>
  <si>
    <t>Kolb, J</t>
  </si>
  <si>
    <t>Grimaldi, F</t>
  </si>
  <si>
    <t>Diamond, E</t>
  </si>
  <si>
    <t>Carlson, J</t>
  </si>
  <si>
    <t>Gross, C</t>
  </si>
  <si>
    <t>Kenworthy, B</t>
  </si>
  <si>
    <t>Einhorn, J</t>
  </si>
  <si>
    <t>Wagner, M</t>
  </si>
  <si>
    <t>Meindle, G</t>
  </si>
  <si>
    <t>McCormack, M</t>
  </si>
  <si>
    <t>Jones, H</t>
  </si>
  <si>
    <t>Grid</t>
  </si>
  <si>
    <t>09</t>
  </si>
  <si>
    <t>02</t>
  </si>
  <si>
    <t>Lap 1</t>
  </si>
  <si>
    <t>Supposed</t>
  </si>
  <si>
    <t>Actual</t>
  </si>
  <si>
    <t>Lap 2</t>
  </si>
  <si>
    <t>Glass, J</t>
  </si>
  <si>
    <t>(no start)</t>
  </si>
  <si>
    <t>(start)</t>
  </si>
  <si>
    <t>+3</t>
  </si>
  <si>
    <t>+4</t>
  </si>
  <si>
    <t>-3</t>
  </si>
  <si>
    <t>+1</t>
  </si>
  <si>
    <t>+2</t>
  </si>
  <si>
    <t>-1</t>
  </si>
  <si>
    <t>-2</t>
  </si>
  <si>
    <t xml:space="preserve">Lap1 </t>
  </si>
  <si>
    <t>Gain or Loss</t>
  </si>
  <si>
    <t>-4</t>
  </si>
  <si>
    <t>From Actual Grid</t>
  </si>
  <si>
    <t>From Lap 1</t>
  </si>
  <si>
    <t>23 retired</t>
  </si>
  <si>
    <t>02 retired</t>
  </si>
  <si>
    <t>DNS    10</t>
  </si>
  <si>
    <t>DNS    17</t>
  </si>
  <si>
    <t>DNS    74</t>
  </si>
  <si>
    <t>DNS    98</t>
  </si>
  <si>
    <t>DNS    91</t>
  </si>
  <si>
    <t>Cars</t>
  </si>
  <si>
    <t>Penalized</t>
  </si>
  <si>
    <t>Either Lap 1 or 2</t>
  </si>
  <si>
    <t>Max Position Gain</t>
  </si>
  <si>
    <t>Jumping Start</t>
  </si>
  <si>
    <t>Penalties</t>
  </si>
  <si>
    <t>Watkins Glen</t>
  </si>
  <si>
    <t>Cooper, B</t>
  </si>
  <si>
    <t>Rzepkowski, R</t>
  </si>
  <si>
    <t>Kelly, P.</t>
  </si>
  <si>
    <t>Mettleman, E.</t>
  </si>
  <si>
    <t>Garuti, J.</t>
  </si>
  <si>
    <t>Qual</t>
  </si>
  <si>
    <t>BeaveRun</t>
  </si>
  <si>
    <t>Rzepkowski, R.</t>
  </si>
  <si>
    <t>Gomes, R.</t>
  </si>
  <si>
    <t>Watkins Glen - Long Course</t>
  </si>
  <si>
    <t>Conti, J.</t>
  </si>
  <si>
    <t>Graff, H.</t>
  </si>
  <si>
    <t>Watkins Glen - Short Course</t>
  </si>
  <si>
    <t>Curran, P.</t>
  </si>
  <si>
    <t>Stickle, W. S.</t>
  </si>
  <si>
    <t>Carpanzano, T.</t>
  </si>
  <si>
    <t>2nd - 1- 1st, 1- 2nd</t>
  </si>
  <si>
    <t>3rd - 1- 1st, 0- 2nd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</si>
</sst>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</numFmts>
  <fonts count="1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1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center"/>
    </xf>
    <xf numFmtId="166" fontId="7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quotePrefix="1">
      <alignment horizontal="center"/>
    </xf>
    <xf numFmtId="165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6"/>
  <sheetViews>
    <sheetView tabSelected="1" zoomScale="70" zoomScaleNormal="70" workbookViewId="0" topLeftCell="A43">
      <selection activeCell="BA47" sqref="BA47"/>
    </sheetView>
  </sheetViews>
  <sheetFormatPr defaultColWidth="9.140625" defaultRowHeight="12.75"/>
  <cols>
    <col min="1" max="1" width="15.57421875" style="12" bestFit="1" customWidth="1"/>
    <col min="2" max="2" width="9.140625" style="20" customWidth="1"/>
    <col min="3" max="4" width="9.7109375" style="57" bestFit="1" customWidth="1"/>
    <col min="5" max="5" width="9.140625" style="32" customWidth="1"/>
    <col min="6" max="6" width="9.28125" style="32" bestFit="1" customWidth="1"/>
    <col min="7" max="14" width="9.140625" style="32" customWidth="1"/>
    <col min="16" max="16" width="9.28125" style="32" bestFit="1" customWidth="1"/>
    <col min="17" max="18" width="9.140625" style="12" customWidth="1"/>
    <col min="19" max="19" width="15.57421875" style="12" bestFit="1" customWidth="1"/>
    <col min="20" max="32" width="9.140625" style="12" customWidth="1"/>
    <col min="34" max="36" width="9.140625" style="12" customWidth="1"/>
    <col min="37" max="37" width="15.57421875" style="12" bestFit="1" customWidth="1"/>
    <col min="38" max="50" width="9.140625" style="12" customWidth="1"/>
    <col min="52" max="16384" width="9.140625" style="12" customWidth="1"/>
  </cols>
  <sheetData>
    <row r="1" ht="12.75">
      <c r="A1" s="14"/>
    </row>
    <row r="3" spans="3:39" ht="12.75">
      <c r="C3" s="30" t="s">
        <v>77</v>
      </c>
      <c r="U3" s="2" t="s">
        <v>24</v>
      </c>
      <c r="AM3" s="2" t="s">
        <v>78</v>
      </c>
    </row>
    <row r="5" spans="1:53" ht="12.75">
      <c r="A5" s="2" t="s">
        <v>121</v>
      </c>
      <c r="B5" s="29" t="s">
        <v>71</v>
      </c>
      <c r="C5" s="58">
        <v>38473</v>
      </c>
      <c r="D5" s="58">
        <v>38486</v>
      </c>
      <c r="E5" s="58">
        <v>38487</v>
      </c>
      <c r="F5" s="58">
        <v>38502</v>
      </c>
      <c r="G5" s="58">
        <v>38557</v>
      </c>
      <c r="H5" s="58">
        <v>38570</v>
      </c>
      <c r="I5" s="58">
        <v>38584</v>
      </c>
      <c r="J5" s="58">
        <v>38585</v>
      </c>
      <c r="K5" s="58">
        <v>38592</v>
      </c>
      <c r="L5" s="58">
        <v>38612</v>
      </c>
      <c r="M5" s="58">
        <v>38613</v>
      </c>
      <c r="N5" s="58">
        <v>38626</v>
      </c>
      <c r="P5" s="59" t="s">
        <v>21</v>
      </c>
      <c r="S5" s="2" t="s">
        <v>121</v>
      </c>
      <c r="T5" s="2" t="s">
        <v>71</v>
      </c>
      <c r="U5" s="60">
        <v>38473</v>
      </c>
      <c r="V5" s="58">
        <v>38486</v>
      </c>
      <c r="W5" s="58">
        <v>38487</v>
      </c>
      <c r="X5" s="58">
        <v>38502</v>
      </c>
      <c r="Y5" s="58">
        <v>38557</v>
      </c>
      <c r="Z5" s="58">
        <v>38570</v>
      </c>
      <c r="AA5" s="58">
        <v>38584</v>
      </c>
      <c r="AB5" s="58">
        <v>38585</v>
      </c>
      <c r="AC5" s="58">
        <v>38592</v>
      </c>
      <c r="AD5" s="58">
        <v>38612</v>
      </c>
      <c r="AE5" s="58">
        <v>38613</v>
      </c>
      <c r="AF5" s="60">
        <v>38626</v>
      </c>
      <c r="AH5" s="61" t="s">
        <v>21</v>
      </c>
      <c r="AI5" s="61"/>
      <c r="AK5" s="2" t="s">
        <v>121</v>
      </c>
      <c r="AL5" s="36" t="s">
        <v>71</v>
      </c>
      <c r="AM5" s="60">
        <v>38473</v>
      </c>
      <c r="AN5" s="58">
        <v>38486</v>
      </c>
      <c r="AO5" s="58">
        <v>38487</v>
      </c>
      <c r="AP5" s="58">
        <v>38502</v>
      </c>
      <c r="AQ5" s="58">
        <v>38557</v>
      </c>
      <c r="AR5" s="58">
        <v>38570</v>
      </c>
      <c r="AS5" s="58">
        <v>38584</v>
      </c>
      <c r="AT5" s="58">
        <v>38585</v>
      </c>
      <c r="AU5" s="58">
        <v>38592</v>
      </c>
      <c r="AV5" s="58">
        <v>38612</v>
      </c>
      <c r="AW5" s="58">
        <v>38613</v>
      </c>
      <c r="AX5" s="60">
        <v>38626</v>
      </c>
      <c r="AZ5" s="61" t="s">
        <v>21</v>
      </c>
      <c r="BA5" s="61"/>
    </row>
    <row r="6" spans="20:53" ht="12.75">
      <c r="T6" s="62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H6" s="60"/>
      <c r="AI6" s="61"/>
      <c r="AL6" s="62"/>
      <c r="AQ6" s="60"/>
      <c r="AR6" s="60"/>
      <c r="AS6" s="60"/>
      <c r="AT6" s="60"/>
      <c r="AU6" s="60"/>
      <c r="AV6" s="60"/>
      <c r="AW6" s="60"/>
      <c r="AX6" s="60"/>
      <c r="AZ6" s="60"/>
      <c r="BA6" s="61"/>
    </row>
    <row r="7" spans="3:53" ht="12.75">
      <c r="C7" s="32"/>
      <c r="D7" s="32"/>
      <c r="Q7" s="63"/>
      <c r="S7" s="17"/>
      <c r="T7" s="18"/>
      <c r="U7" s="20"/>
      <c r="V7" s="20"/>
      <c r="W7" s="27"/>
      <c r="X7" s="27"/>
      <c r="Y7" s="20"/>
      <c r="Z7" s="20"/>
      <c r="AA7" s="20"/>
      <c r="AB7" s="20"/>
      <c r="AC7" s="20"/>
      <c r="AD7" s="20"/>
      <c r="AE7" s="27"/>
      <c r="AF7" s="20"/>
      <c r="AH7" s="20"/>
      <c r="AI7" s="63"/>
      <c r="AK7" s="17"/>
      <c r="AL7" s="64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Z7" s="20"/>
      <c r="BA7" s="63"/>
    </row>
    <row r="8" spans="1:53" ht="12.75">
      <c r="A8" s="12" t="s">
        <v>150</v>
      </c>
      <c r="B8" s="20">
        <v>3</v>
      </c>
      <c r="C8" s="32"/>
      <c r="D8" s="32"/>
      <c r="F8" s="32">
        <v>32</v>
      </c>
      <c r="P8" s="32">
        <f>SUM(C8:N8)</f>
        <v>32</v>
      </c>
      <c r="Q8" s="63"/>
      <c r="S8" s="17" t="s">
        <v>34</v>
      </c>
      <c r="T8" s="18">
        <v>4</v>
      </c>
      <c r="U8" s="34">
        <v>24.5</v>
      </c>
      <c r="V8" s="32">
        <v>32</v>
      </c>
      <c r="W8" s="33">
        <v>29</v>
      </c>
      <c r="X8" s="33">
        <v>27</v>
      </c>
      <c r="Y8" s="32">
        <v>29</v>
      </c>
      <c r="Z8" s="32">
        <v>27</v>
      </c>
      <c r="AA8" s="32"/>
      <c r="AB8" s="32"/>
      <c r="AC8" s="32"/>
      <c r="AD8" s="32">
        <v>32</v>
      </c>
      <c r="AE8" s="33">
        <v>32</v>
      </c>
      <c r="AF8" s="32">
        <v>29</v>
      </c>
      <c r="AH8" s="32">
        <f>SUM(U8:AF8)-U8</f>
        <v>237</v>
      </c>
      <c r="AI8" s="63"/>
      <c r="AK8" s="17" t="s">
        <v>116</v>
      </c>
      <c r="AL8" s="18">
        <v>1</v>
      </c>
      <c r="AM8" s="32"/>
      <c r="AN8" s="32">
        <v>32</v>
      </c>
      <c r="AO8" s="32">
        <v>32</v>
      </c>
      <c r="AP8" s="32"/>
      <c r="AQ8" s="32"/>
      <c r="AR8" s="32"/>
      <c r="AS8" s="32"/>
      <c r="AT8" s="32"/>
      <c r="AU8" s="32"/>
      <c r="AV8" s="32">
        <v>32</v>
      </c>
      <c r="AW8" s="32">
        <v>32</v>
      </c>
      <c r="AX8" s="32"/>
      <c r="AZ8" s="32">
        <f aca="true" t="shared" si="0" ref="AZ8:AZ19">SUM(AM8:AX8)</f>
        <v>128</v>
      </c>
      <c r="BA8" s="63"/>
    </row>
    <row r="9" spans="1:53" ht="12.75">
      <c r="A9" s="12" t="s">
        <v>113</v>
      </c>
      <c r="B9" s="20">
        <v>5</v>
      </c>
      <c r="C9" s="32"/>
      <c r="D9" s="32"/>
      <c r="F9" s="32">
        <v>23</v>
      </c>
      <c r="N9" s="32">
        <v>24</v>
      </c>
      <c r="P9" s="32">
        <f aca="true" t="shared" si="1" ref="P9:P72">SUM(C9:N9)</f>
        <v>47</v>
      </c>
      <c r="Q9" s="63"/>
      <c r="S9" s="17" t="s">
        <v>12</v>
      </c>
      <c r="T9" s="18">
        <v>3</v>
      </c>
      <c r="U9" s="32"/>
      <c r="V9" s="32">
        <v>32</v>
      </c>
      <c r="W9" s="34">
        <v>20</v>
      </c>
      <c r="X9" s="32">
        <v>26</v>
      </c>
      <c r="Y9" s="34">
        <v>20</v>
      </c>
      <c r="Z9" s="33">
        <v>29</v>
      </c>
      <c r="AA9" s="32">
        <v>32</v>
      </c>
      <c r="AB9" s="32">
        <v>32</v>
      </c>
      <c r="AC9" s="32"/>
      <c r="AD9" s="32">
        <v>29</v>
      </c>
      <c r="AE9" s="32">
        <v>29</v>
      </c>
      <c r="AF9" s="32">
        <v>25</v>
      </c>
      <c r="AH9" s="32">
        <f>SUM(U9:AF9)-W9-Y9</f>
        <v>234</v>
      </c>
      <c r="AI9" s="63"/>
      <c r="AK9" s="17" t="s">
        <v>137</v>
      </c>
      <c r="AL9" s="18">
        <v>1</v>
      </c>
      <c r="AM9" s="32"/>
      <c r="AN9" s="32"/>
      <c r="AO9" s="32"/>
      <c r="AP9" s="32"/>
      <c r="AQ9" s="32"/>
      <c r="AR9" s="32"/>
      <c r="AS9" s="32">
        <v>32</v>
      </c>
      <c r="AT9" s="32">
        <v>20</v>
      </c>
      <c r="AU9" s="32"/>
      <c r="AV9" s="32">
        <v>26</v>
      </c>
      <c r="AW9" s="32">
        <v>20</v>
      </c>
      <c r="AX9" s="32">
        <v>20</v>
      </c>
      <c r="AZ9" s="32">
        <f t="shared" si="0"/>
        <v>118</v>
      </c>
      <c r="BA9" s="63"/>
    </row>
    <row r="10" spans="1:53" ht="12.75">
      <c r="A10" s="17" t="s">
        <v>112</v>
      </c>
      <c r="B10" s="18">
        <v>5</v>
      </c>
      <c r="C10" s="32">
        <v>24.5</v>
      </c>
      <c r="D10" s="32"/>
      <c r="F10" s="32">
        <v>24</v>
      </c>
      <c r="H10" s="32">
        <v>20</v>
      </c>
      <c r="L10" s="32">
        <v>32</v>
      </c>
      <c r="M10" s="32">
        <v>32</v>
      </c>
      <c r="N10" s="32">
        <v>29</v>
      </c>
      <c r="P10" s="32">
        <f t="shared" si="1"/>
        <v>161.5</v>
      </c>
      <c r="Q10" s="63"/>
      <c r="S10" s="17" t="s">
        <v>11</v>
      </c>
      <c r="T10" s="18">
        <v>4</v>
      </c>
      <c r="U10" s="34">
        <v>21.5</v>
      </c>
      <c r="V10" s="32">
        <v>27</v>
      </c>
      <c r="W10" s="68">
        <v>12</v>
      </c>
      <c r="X10" s="33">
        <v>26</v>
      </c>
      <c r="Y10" s="32">
        <v>27</v>
      </c>
      <c r="Z10" s="34">
        <v>23</v>
      </c>
      <c r="AA10" s="32">
        <v>32</v>
      </c>
      <c r="AB10" s="32">
        <v>32</v>
      </c>
      <c r="AC10" s="32"/>
      <c r="AD10" s="33">
        <v>27</v>
      </c>
      <c r="AE10" s="33">
        <v>26</v>
      </c>
      <c r="AF10" s="32">
        <v>25</v>
      </c>
      <c r="AH10" s="32">
        <f>SUM(U10:AF10)-U10-W10-Z10</f>
        <v>222</v>
      </c>
      <c r="AI10" s="63"/>
      <c r="AK10" s="17" t="s">
        <v>40</v>
      </c>
      <c r="AL10" s="18">
        <v>1</v>
      </c>
      <c r="AM10" s="32"/>
      <c r="AN10" s="32"/>
      <c r="AO10" s="32"/>
      <c r="AP10" s="32"/>
      <c r="AQ10" s="32"/>
      <c r="AR10" s="32">
        <v>27</v>
      </c>
      <c r="AS10" s="32"/>
      <c r="AT10" s="32"/>
      <c r="AU10" s="32"/>
      <c r="AV10" s="32">
        <v>27</v>
      </c>
      <c r="AW10" s="32">
        <v>29</v>
      </c>
      <c r="AX10" s="32">
        <v>32</v>
      </c>
      <c r="AZ10" s="32">
        <f t="shared" si="0"/>
        <v>115</v>
      </c>
      <c r="BA10" s="63"/>
    </row>
    <row r="11" spans="1:53" ht="12.75">
      <c r="A11" s="12" t="s">
        <v>120</v>
      </c>
      <c r="B11" s="20">
        <v>3</v>
      </c>
      <c r="C11" s="32"/>
      <c r="D11" s="32"/>
      <c r="P11" s="32">
        <f t="shared" si="1"/>
        <v>0</v>
      </c>
      <c r="Q11" s="63"/>
      <c r="S11" s="17" t="s">
        <v>133</v>
      </c>
      <c r="T11" s="18">
        <v>4</v>
      </c>
      <c r="U11" s="32"/>
      <c r="V11" s="32">
        <v>29</v>
      </c>
      <c r="W11" s="32">
        <v>32</v>
      </c>
      <c r="X11" s="32">
        <v>32</v>
      </c>
      <c r="Y11" s="32">
        <v>32</v>
      </c>
      <c r="Z11" s="32">
        <v>32</v>
      </c>
      <c r="AA11" s="32"/>
      <c r="AB11" s="32"/>
      <c r="AC11" s="32">
        <v>12.5</v>
      </c>
      <c r="AD11" s="32"/>
      <c r="AE11" s="32"/>
      <c r="AF11" s="32">
        <v>27</v>
      </c>
      <c r="AH11" s="32">
        <f aca="true" t="shared" si="2" ref="AH11:AH42">SUM(U11:AF11)</f>
        <v>196.5</v>
      </c>
      <c r="AI11" s="63"/>
      <c r="AK11" s="17" t="s">
        <v>222</v>
      </c>
      <c r="AL11" s="18">
        <v>1</v>
      </c>
      <c r="AM11" s="32"/>
      <c r="AN11" s="32"/>
      <c r="AO11" s="32"/>
      <c r="AP11" s="32"/>
      <c r="AQ11" s="17"/>
      <c r="AR11" s="18"/>
      <c r="AS11" s="32">
        <v>20</v>
      </c>
      <c r="AT11" s="32">
        <v>29</v>
      </c>
      <c r="AU11" s="32"/>
      <c r="AV11" s="32">
        <v>29</v>
      </c>
      <c r="AW11" s="32">
        <v>20</v>
      </c>
      <c r="AX11" s="32"/>
      <c r="AZ11" s="32">
        <f t="shared" si="0"/>
        <v>98</v>
      </c>
      <c r="BA11" s="63"/>
    </row>
    <row r="12" spans="1:53" ht="12.75">
      <c r="A12" s="17" t="s">
        <v>35</v>
      </c>
      <c r="B12" s="18">
        <v>1</v>
      </c>
      <c r="C12" s="32"/>
      <c r="D12" s="32"/>
      <c r="P12" s="32">
        <f t="shared" si="1"/>
        <v>0</v>
      </c>
      <c r="Q12" s="63"/>
      <c r="S12" s="17" t="s">
        <v>3</v>
      </c>
      <c r="T12" s="18">
        <v>5</v>
      </c>
      <c r="U12" s="32">
        <v>19.5</v>
      </c>
      <c r="V12" s="65"/>
      <c r="W12" s="65"/>
      <c r="X12" s="32">
        <v>20</v>
      </c>
      <c r="Y12" s="32">
        <v>29</v>
      </c>
      <c r="Z12" s="32">
        <v>27</v>
      </c>
      <c r="AA12" s="32"/>
      <c r="AB12" s="32"/>
      <c r="AC12" s="32"/>
      <c r="AD12" s="32">
        <v>29</v>
      </c>
      <c r="AE12" s="32">
        <v>27</v>
      </c>
      <c r="AF12" s="32">
        <v>27</v>
      </c>
      <c r="AH12" s="32">
        <f t="shared" si="2"/>
        <v>178.5</v>
      </c>
      <c r="AI12" s="63"/>
      <c r="AK12" s="17" t="s">
        <v>109</v>
      </c>
      <c r="AL12" s="64">
        <v>1</v>
      </c>
      <c r="AM12" s="32">
        <v>32</v>
      </c>
      <c r="AN12" s="32"/>
      <c r="AO12" s="32"/>
      <c r="AP12" s="32"/>
      <c r="AQ12" s="32"/>
      <c r="AR12" s="32">
        <v>32</v>
      </c>
      <c r="AS12" s="32"/>
      <c r="AT12" s="32"/>
      <c r="AU12" s="32">
        <v>32</v>
      </c>
      <c r="AV12" s="32"/>
      <c r="AW12" s="32"/>
      <c r="AX12" s="32"/>
      <c r="AZ12" s="32">
        <f t="shared" si="0"/>
        <v>96</v>
      </c>
      <c r="BA12" s="63"/>
    </row>
    <row r="13" spans="1:53" ht="12.75">
      <c r="A13" s="17" t="s">
        <v>49</v>
      </c>
      <c r="B13" s="18">
        <v>3</v>
      </c>
      <c r="C13" s="32"/>
      <c r="D13" s="32"/>
      <c r="P13" s="32">
        <f t="shared" si="1"/>
        <v>0</v>
      </c>
      <c r="Q13" s="63"/>
      <c r="S13" s="17" t="s">
        <v>112</v>
      </c>
      <c r="T13" s="18">
        <v>5</v>
      </c>
      <c r="U13" s="32">
        <v>24.5</v>
      </c>
      <c r="V13" s="32"/>
      <c r="W13" s="32"/>
      <c r="X13" s="32">
        <v>24</v>
      </c>
      <c r="Y13" s="32"/>
      <c r="Z13" s="32">
        <v>20</v>
      </c>
      <c r="AA13" s="32"/>
      <c r="AB13" s="32"/>
      <c r="AC13" s="32"/>
      <c r="AD13" s="32">
        <v>32</v>
      </c>
      <c r="AE13" s="32">
        <v>32</v>
      </c>
      <c r="AF13" s="32">
        <v>29</v>
      </c>
      <c r="AH13" s="32">
        <f t="shared" si="2"/>
        <v>161.5</v>
      </c>
      <c r="AI13" s="63"/>
      <c r="AK13" s="17" t="s">
        <v>215</v>
      </c>
      <c r="AL13" s="18">
        <v>1</v>
      </c>
      <c r="AM13" s="32"/>
      <c r="AN13" s="32"/>
      <c r="AO13" s="32"/>
      <c r="AP13" s="32"/>
      <c r="AQ13" s="32">
        <v>32</v>
      </c>
      <c r="AR13" s="32"/>
      <c r="AS13" s="32">
        <v>29</v>
      </c>
      <c r="AT13" s="32">
        <v>32</v>
      </c>
      <c r="AU13" s="32"/>
      <c r="AV13" s="32"/>
      <c r="AW13" s="32"/>
      <c r="AX13" s="32"/>
      <c r="AZ13" s="32">
        <f t="shared" si="0"/>
        <v>93</v>
      </c>
      <c r="BA13" s="63"/>
    </row>
    <row r="14" spans="1:53" ht="12.75">
      <c r="A14" s="17" t="s">
        <v>0</v>
      </c>
      <c r="B14" s="18">
        <v>3</v>
      </c>
      <c r="C14" s="32"/>
      <c r="D14" s="33"/>
      <c r="F14" s="32">
        <v>29</v>
      </c>
      <c r="N14" s="32">
        <v>32</v>
      </c>
      <c r="P14" s="32">
        <f t="shared" si="1"/>
        <v>61</v>
      </c>
      <c r="Q14" s="63"/>
      <c r="S14" s="17" t="s">
        <v>97</v>
      </c>
      <c r="T14" s="18">
        <v>2</v>
      </c>
      <c r="U14" s="32"/>
      <c r="V14" s="32"/>
      <c r="W14" s="32"/>
      <c r="X14" s="32"/>
      <c r="Y14" s="32">
        <v>28</v>
      </c>
      <c r="Z14" s="32"/>
      <c r="AA14" s="32">
        <v>29</v>
      </c>
      <c r="AB14" s="32">
        <v>32</v>
      </c>
      <c r="AC14" s="32"/>
      <c r="AD14" s="32">
        <v>29</v>
      </c>
      <c r="AE14" s="32">
        <v>29</v>
      </c>
      <c r="AF14" s="32"/>
      <c r="AH14" s="32">
        <f t="shared" si="2"/>
        <v>147</v>
      </c>
      <c r="AI14" s="63"/>
      <c r="AK14" s="17" t="s">
        <v>10</v>
      </c>
      <c r="AL14" s="18">
        <v>1</v>
      </c>
      <c r="AM14" s="32"/>
      <c r="AN14" s="65">
        <v>29</v>
      </c>
      <c r="AO14" s="65">
        <v>29</v>
      </c>
      <c r="AP14" s="32"/>
      <c r="AQ14" s="32"/>
      <c r="AR14" s="32"/>
      <c r="AS14" s="32"/>
      <c r="AT14" s="32"/>
      <c r="AU14" s="32"/>
      <c r="AV14" s="32"/>
      <c r="AW14" s="32"/>
      <c r="AX14" s="32"/>
      <c r="AZ14" s="32">
        <f t="shared" si="0"/>
        <v>58</v>
      </c>
      <c r="BA14" s="63"/>
    </row>
    <row r="15" spans="1:53" ht="12.75">
      <c r="A15" s="17" t="s">
        <v>36</v>
      </c>
      <c r="B15" s="18">
        <v>3</v>
      </c>
      <c r="C15" s="32"/>
      <c r="D15" s="32"/>
      <c r="P15" s="32">
        <f t="shared" si="1"/>
        <v>0</v>
      </c>
      <c r="Q15" s="63"/>
      <c r="S15" s="17" t="s">
        <v>126</v>
      </c>
      <c r="T15" s="18">
        <v>3</v>
      </c>
      <c r="U15" s="32">
        <v>12.5</v>
      </c>
      <c r="V15" s="32"/>
      <c r="W15" s="32"/>
      <c r="X15" s="32">
        <v>23</v>
      </c>
      <c r="Y15" s="32"/>
      <c r="Z15" s="32">
        <v>24</v>
      </c>
      <c r="AA15" s="32"/>
      <c r="AB15" s="32"/>
      <c r="AC15" s="32">
        <v>18.5</v>
      </c>
      <c r="AD15" s="33">
        <v>32</v>
      </c>
      <c r="AE15" s="32">
        <v>24</v>
      </c>
      <c r="AF15" s="32"/>
      <c r="AH15" s="32">
        <f t="shared" si="2"/>
        <v>134</v>
      </c>
      <c r="AI15" s="63"/>
      <c r="AK15" s="17" t="s">
        <v>67</v>
      </c>
      <c r="AL15" s="18">
        <v>1</v>
      </c>
      <c r="AM15" s="32"/>
      <c r="AN15" s="32">
        <v>27</v>
      </c>
      <c r="AO15" s="32">
        <v>27</v>
      </c>
      <c r="AP15" s="32"/>
      <c r="AQ15" s="32"/>
      <c r="AR15" s="32"/>
      <c r="AS15" s="32"/>
      <c r="AT15" s="32"/>
      <c r="AU15" s="32"/>
      <c r="AV15" s="32"/>
      <c r="AW15" s="32"/>
      <c r="AX15" s="32"/>
      <c r="AZ15" s="32">
        <f t="shared" si="0"/>
        <v>54</v>
      </c>
      <c r="BA15" s="63"/>
    </row>
    <row r="16" spans="1:53" ht="12.75">
      <c r="A16" s="17" t="s">
        <v>152</v>
      </c>
      <c r="B16" s="18">
        <v>2</v>
      </c>
      <c r="C16" s="32"/>
      <c r="D16" s="32"/>
      <c r="F16" s="32">
        <v>32</v>
      </c>
      <c r="H16" s="32">
        <v>32</v>
      </c>
      <c r="K16" s="32">
        <v>20</v>
      </c>
      <c r="N16" s="32">
        <v>32</v>
      </c>
      <c r="P16" s="32">
        <f t="shared" si="1"/>
        <v>116</v>
      </c>
      <c r="Q16" s="63"/>
      <c r="S16" s="17" t="s">
        <v>95</v>
      </c>
      <c r="T16" s="18">
        <v>3</v>
      </c>
      <c r="U16" s="32"/>
      <c r="V16" s="32">
        <v>29</v>
      </c>
      <c r="W16" s="32">
        <v>32</v>
      </c>
      <c r="X16" s="32"/>
      <c r="Y16" s="32"/>
      <c r="Z16" s="32"/>
      <c r="AA16" s="32"/>
      <c r="AB16" s="32"/>
      <c r="AC16" s="32"/>
      <c r="AD16" s="32">
        <v>25</v>
      </c>
      <c r="AE16" s="32">
        <v>25</v>
      </c>
      <c r="AF16" s="32">
        <v>23</v>
      </c>
      <c r="AH16" s="32">
        <f t="shared" si="2"/>
        <v>134</v>
      </c>
      <c r="AI16" s="63"/>
      <c r="AK16" s="17" t="s">
        <v>54</v>
      </c>
      <c r="AL16" s="18">
        <v>1</v>
      </c>
      <c r="AM16" s="32"/>
      <c r="AN16" s="32"/>
      <c r="AO16" s="32"/>
      <c r="AP16" s="32">
        <v>32</v>
      </c>
      <c r="AQ16" s="32"/>
      <c r="AR16" s="32"/>
      <c r="AS16" s="32"/>
      <c r="AT16" s="32"/>
      <c r="AU16" s="32"/>
      <c r="AV16" s="32"/>
      <c r="AW16" s="32"/>
      <c r="AX16" s="32"/>
      <c r="AZ16" s="32">
        <f t="shared" si="0"/>
        <v>32</v>
      </c>
      <c r="BA16" s="63"/>
    </row>
    <row r="17" spans="1:53" ht="12.75">
      <c r="A17" s="17" t="s">
        <v>116</v>
      </c>
      <c r="B17" s="18">
        <v>1</v>
      </c>
      <c r="C17" s="32"/>
      <c r="D17" s="32">
        <v>32</v>
      </c>
      <c r="E17" s="32">
        <v>32</v>
      </c>
      <c r="L17" s="32">
        <v>32</v>
      </c>
      <c r="M17" s="32">
        <v>32</v>
      </c>
      <c r="P17" s="32">
        <f t="shared" si="1"/>
        <v>128</v>
      </c>
      <c r="Q17" s="63"/>
      <c r="S17" s="17" t="s">
        <v>26</v>
      </c>
      <c r="T17" s="18">
        <v>2</v>
      </c>
      <c r="U17" s="32"/>
      <c r="V17" s="32">
        <v>29</v>
      </c>
      <c r="W17" s="32"/>
      <c r="X17" s="32">
        <v>24</v>
      </c>
      <c r="Y17" s="32"/>
      <c r="Z17" s="32">
        <v>12</v>
      </c>
      <c r="AA17" s="32">
        <v>32</v>
      </c>
      <c r="AB17" s="32"/>
      <c r="AC17" s="32"/>
      <c r="AD17" s="32">
        <v>32</v>
      </c>
      <c r="AE17" s="32"/>
      <c r="AF17" s="32"/>
      <c r="AH17" s="32">
        <f t="shared" si="2"/>
        <v>129</v>
      </c>
      <c r="AI17" s="63"/>
      <c r="AK17" s="17" t="s">
        <v>134</v>
      </c>
      <c r="AL17" s="14">
        <v>1</v>
      </c>
      <c r="AM17" s="32"/>
      <c r="AN17" s="32"/>
      <c r="AO17" s="32"/>
      <c r="AP17" s="32"/>
      <c r="AQ17" s="32"/>
      <c r="AR17" s="32">
        <v>29</v>
      </c>
      <c r="AS17" s="32"/>
      <c r="AT17" s="32"/>
      <c r="AU17" s="32"/>
      <c r="AV17" s="32"/>
      <c r="AW17" s="32"/>
      <c r="AX17" s="32"/>
      <c r="AZ17" s="32">
        <f t="shared" si="0"/>
        <v>29</v>
      </c>
      <c r="BA17" s="63"/>
    </row>
    <row r="18" spans="1:53" ht="12.75">
      <c r="A18" s="17" t="s">
        <v>1</v>
      </c>
      <c r="B18" s="18">
        <v>3</v>
      </c>
      <c r="C18" s="32"/>
      <c r="D18" s="32"/>
      <c r="P18" s="32">
        <f t="shared" si="1"/>
        <v>0</v>
      </c>
      <c r="Q18" s="63"/>
      <c r="S18" s="17" t="s">
        <v>27</v>
      </c>
      <c r="T18" s="18">
        <v>3</v>
      </c>
      <c r="U18" s="32"/>
      <c r="V18" s="32">
        <v>27</v>
      </c>
      <c r="W18" s="32">
        <v>29</v>
      </c>
      <c r="X18" s="32"/>
      <c r="Y18" s="32">
        <v>27</v>
      </c>
      <c r="Z18" s="32"/>
      <c r="AA18" s="32"/>
      <c r="AB18" s="32"/>
      <c r="AC18" s="32"/>
      <c r="AD18" s="32">
        <v>23</v>
      </c>
      <c r="AE18" s="32">
        <v>23</v>
      </c>
      <c r="AF18" s="32"/>
      <c r="AH18" s="32">
        <f t="shared" si="2"/>
        <v>129</v>
      </c>
      <c r="AI18" s="63"/>
      <c r="AK18" s="17" t="s">
        <v>156</v>
      </c>
      <c r="AL18" s="18">
        <v>1</v>
      </c>
      <c r="AM18" s="32"/>
      <c r="AN18" s="32"/>
      <c r="AO18" s="33"/>
      <c r="AP18" s="33">
        <v>29</v>
      </c>
      <c r="AQ18" s="32"/>
      <c r="AR18" s="32"/>
      <c r="AS18" s="32"/>
      <c r="AT18" s="32"/>
      <c r="AU18" s="32"/>
      <c r="AV18" s="33"/>
      <c r="AW18" s="33"/>
      <c r="AX18" s="34"/>
      <c r="AZ18" s="32">
        <f t="shared" si="0"/>
        <v>29</v>
      </c>
      <c r="BA18" s="63"/>
    </row>
    <row r="19" spans="1:53" ht="12.75">
      <c r="A19" s="17" t="s">
        <v>25</v>
      </c>
      <c r="B19" s="18">
        <v>3</v>
      </c>
      <c r="C19" s="32"/>
      <c r="D19" s="32"/>
      <c r="P19" s="32">
        <f t="shared" si="1"/>
        <v>0</v>
      </c>
      <c r="Q19" s="63"/>
      <c r="S19" s="17" t="s">
        <v>116</v>
      </c>
      <c r="T19" s="18">
        <v>1</v>
      </c>
      <c r="U19" s="32"/>
      <c r="V19" s="32">
        <v>32</v>
      </c>
      <c r="W19" s="32">
        <v>32</v>
      </c>
      <c r="X19" s="32"/>
      <c r="Y19" s="32"/>
      <c r="Z19" s="32"/>
      <c r="AA19" s="32"/>
      <c r="AB19" s="32"/>
      <c r="AC19" s="32"/>
      <c r="AD19" s="32">
        <v>32</v>
      </c>
      <c r="AE19" s="32">
        <v>32</v>
      </c>
      <c r="AF19" s="32"/>
      <c r="AH19" s="32">
        <f t="shared" si="2"/>
        <v>128</v>
      </c>
      <c r="AI19" s="63"/>
      <c r="AK19" s="17" t="s">
        <v>157</v>
      </c>
      <c r="AL19" s="18">
        <v>1</v>
      </c>
      <c r="AM19" s="32"/>
      <c r="AN19" s="32"/>
      <c r="AO19" s="32"/>
      <c r="AP19" s="32">
        <v>12.5</v>
      </c>
      <c r="AQ19" s="32"/>
      <c r="AR19" s="32"/>
      <c r="AS19" s="32"/>
      <c r="AT19" s="32"/>
      <c r="AU19" s="32"/>
      <c r="AV19" s="32"/>
      <c r="AW19" s="32"/>
      <c r="AX19" s="32"/>
      <c r="AZ19" s="32">
        <f t="shared" si="0"/>
        <v>12.5</v>
      </c>
      <c r="BA19" s="63"/>
    </row>
    <row r="20" spans="1:35" ht="12.75">
      <c r="A20" s="17" t="s">
        <v>61</v>
      </c>
      <c r="B20" s="14">
        <v>3</v>
      </c>
      <c r="C20" s="32"/>
      <c r="D20" s="32"/>
      <c r="F20" s="32">
        <v>20</v>
      </c>
      <c r="H20" s="32">
        <v>26</v>
      </c>
      <c r="P20" s="32">
        <f t="shared" si="1"/>
        <v>46</v>
      </c>
      <c r="Q20" s="63"/>
      <c r="S20" s="17" t="s">
        <v>115</v>
      </c>
      <c r="T20" s="18">
        <v>4</v>
      </c>
      <c r="U20" s="32"/>
      <c r="V20" s="32">
        <v>20</v>
      </c>
      <c r="W20" s="32">
        <v>5</v>
      </c>
      <c r="X20" s="32">
        <v>24</v>
      </c>
      <c r="Y20" s="32"/>
      <c r="Z20" s="32">
        <v>21</v>
      </c>
      <c r="AA20" s="32">
        <v>29</v>
      </c>
      <c r="AB20" s="32">
        <v>29</v>
      </c>
      <c r="AC20" s="32"/>
      <c r="AD20" s="32"/>
      <c r="AE20" s="32"/>
      <c r="AF20" s="32"/>
      <c r="AH20" s="32">
        <f t="shared" si="2"/>
        <v>128</v>
      </c>
      <c r="AI20" s="63"/>
    </row>
    <row r="21" spans="1:52" ht="12.75">
      <c r="A21" s="17" t="s">
        <v>229</v>
      </c>
      <c r="B21" s="14">
        <v>5</v>
      </c>
      <c r="C21" s="32"/>
      <c r="D21" s="32"/>
      <c r="N21" s="32">
        <v>25</v>
      </c>
      <c r="P21" s="32">
        <f t="shared" si="1"/>
        <v>25</v>
      </c>
      <c r="Q21" s="63"/>
      <c r="S21" s="17" t="s">
        <v>137</v>
      </c>
      <c r="T21" s="18">
        <v>1</v>
      </c>
      <c r="U21" s="32"/>
      <c r="V21" s="32"/>
      <c r="W21" s="32"/>
      <c r="X21" s="32"/>
      <c r="Y21" s="32"/>
      <c r="Z21" s="32"/>
      <c r="AA21" s="32">
        <v>32</v>
      </c>
      <c r="AB21" s="32">
        <v>20</v>
      </c>
      <c r="AC21" s="32"/>
      <c r="AD21" s="32">
        <v>26</v>
      </c>
      <c r="AE21" s="32">
        <v>20</v>
      </c>
      <c r="AF21" s="32">
        <v>20</v>
      </c>
      <c r="AH21" s="32">
        <f t="shared" si="2"/>
        <v>118</v>
      </c>
      <c r="AI21" s="63"/>
      <c r="AK21" s="17" t="s">
        <v>97</v>
      </c>
      <c r="AL21" s="18">
        <v>2</v>
      </c>
      <c r="AM21" s="32"/>
      <c r="AN21" s="32"/>
      <c r="AO21" s="32"/>
      <c r="AP21" s="32"/>
      <c r="AQ21" s="32">
        <v>28</v>
      </c>
      <c r="AR21" s="32"/>
      <c r="AS21" s="32">
        <v>29</v>
      </c>
      <c r="AT21" s="32">
        <v>32</v>
      </c>
      <c r="AU21" s="32"/>
      <c r="AV21" s="32">
        <v>29</v>
      </c>
      <c r="AW21" s="32">
        <v>29</v>
      </c>
      <c r="AX21" s="32"/>
      <c r="AZ21" s="32">
        <f aca="true" t="shared" si="3" ref="AZ21:AZ37">SUM(AM21:AX21)</f>
        <v>147</v>
      </c>
    </row>
    <row r="22" spans="1:52" ht="12.75">
      <c r="A22" s="17" t="s">
        <v>134</v>
      </c>
      <c r="B22" s="14">
        <v>1</v>
      </c>
      <c r="C22" s="32"/>
      <c r="D22" s="32"/>
      <c r="H22" s="32">
        <v>29</v>
      </c>
      <c r="P22" s="32">
        <f t="shared" si="1"/>
        <v>29</v>
      </c>
      <c r="Q22" s="63"/>
      <c r="S22" s="17" t="s">
        <v>20</v>
      </c>
      <c r="T22" s="18">
        <v>5</v>
      </c>
      <c r="U22" s="32"/>
      <c r="V22" s="32">
        <v>32</v>
      </c>
      <c r="W22" s="32">
        <v>32</v>
      </c>
      <c r="X22" s="32"/>
      <c r="Y22" s="33"/>
      <c r="Z22" s="32">
        <v>29</v>
      </c>
      <c r="AA22" s="32"/>
      <c r="AB22" s="32"/>
      <c r="AC22" s="32"/>
      <c r="AD22" s="32">
        <v>20</v>
      </c>
      <c r="AE22" s="33">
        <v>5</v>
      </c>
      <c r="AF22" s="32"/>
      <c r="AH22" s="32">
        <f t="shared" si="2"/>
        <v>118</v>
      </c>
      <c r="AI22" s="63"/>
      <c r="AK22" s="17" t="s">
        <v>26</v>
      </c>
      <c r="AL22" s="18">
        <v>2</v>
      </c>
      <c r="AM22" s="32"/>
      <c r="AN22" s="32">
        <v>29</v>
      </c>
      <c r="AO22" s="32"/>
      <c r="AP22" s="32">
        <v>24</v>
      </c>
      <c r="AQ22" s="32"/>
      <c r="AR22" s="32">
        <v>12</v>
      </c>
      <c r="AS22" s="32">
        <v>32</v>
      </c>
      <c r="AT22" s="32"/>
      <c r="AU22" s="32"/>
      <c r="AV22" s="32">
        <v>32</v>
      </c>
      <c r="AW22" s="32"/>
      <c r="AX22" s="32"/>
      <c r="AZ22" s="32">
        <f t="shared" si="3"/>
        <v>129</v>
      </c>
    </row>
    <row r="23" spans="1:52" ht="12.75">
      <c r="A23" s="17" t="s">
        <v>37</v>
      </c>
      <c r="B23" s="18">
        <v>3</v>
      </c>
      <c r="C23" s="32"/>
      <c r="D23" s="32"/>
      <c r="H23" s="32">
        <v>32</v>
      </c>
      <c r="P23" s="32">
        <f t="shared" si="1"/>
        <v>32</v>
      </c>
      <c r="Q23" s="63"/>
      <c r="S23" s="17" t="s">
        <v>40</v>
      </c>
      <c r="T23" s="18">
        <v>1</v>
      </c>
      <c r="U23" s="32"/>
      <c r="V23" s="32"/>
      <c r="W23" s="32"/>
      <c r="X23" s="32"/>
      <c r="Y23" s="32"/>
      <c r="Z23" s="32">
        <v>27</v>
      </c>
      <c r="AA23" s="32"/>
      <c r="AB23" s="32"/>
      <c r="AC23" s="32"/>
      <c r="AD23" s="32">
        <v>27</v>
      </c>
      <c r="AE23" s="32">
        <v>29</v>
      </c>
      <c r="AF23" s="32">
        <v>32</v>
      </c>
      <c r="AH23" s="32">
        <f t="shared" si="2"/>
        <v>115</v>
      </c>
      <c r="AI23" s="63"/>
      <c r="AK23" s="17" t="s">
        <v>106</v>
      </c>
      <c r="AL23" s="18">
        <v>2</v>
      </c>
      <c r="AM23" s="32">
        <v>24.5</v>
      </c>
      <c r="AN23" s="32"/>
      <c r="AO23" s="32"/>
      <c r="AP23" s="32">
        <v>27</v>
      </c>
      <c r="AQ23" s="32"/>
      <c r="AR23" s="32">
        <v>29</v>
      </c>
      <c r="AS23" s="32"/>
      <c r="AT23" s="32"/>
      <c r="AU23" s="32">
        <v>27</v>
      </c>
      <c r="AV23" s="32"/>
      <c r="AW23" s="32"/>
      <c r="AX23" s="32"/>
      <c r="AZ23" s="32">
        <f t="shared" si="3"/>
        <v>107.5</v>
      </c>
    </row>
    <row r="24" spans="1:52" ht="12.75">
      <c r="A24" s="17" t="s">
        <v>38</v>
      </c>
      <c r="B24" s="18">
        <v>5</v>
      </c>
      <c r="C24" s="32"/>
      <c r="D24" s="32"/>
      <c r="P24" s="32">
        <f t="shared" si="1"/>
        <v>0</v>
      </c>
      <c r="Q24" s="63"/>
      <c r="S24" s="17" t="s">
        <v>5</v>
      </c>
      <c r="T24" s="18">
        <v>5</v>
      </c>
      <c r="U24" s="32"/>
      <c r="V24" s="32">
        <v>29</v>
      </c>
      <c r="W24" s="32">
        <v>29</v>
      </c>
      <c r="X24" s="32"/>
      <c r="Y24" s="32"/>
      <c r="Z24" s="32"/>
      <c r="AA24" s="32"/>
      <c r="AB24" s="32"/>
      <c r="AC24" s="32"/>
      <c r="AD24" s="32">
        <v>11</v>
      </c>
      <c r="AE24" s="32">
        <v>26</v>
      </c>
      <c r="AF24" s="32">
        <v>14.5</v>
      </c>
      <c r="AH24" s="32">
        <f t="shared" si="2"/>
        <v>109.5</v>
      </c>
      <c r="AI24" s="63"/>
      <c r="AK24" s="17" t="s">
        <v>152</v>
      </c>
      <c r="AL24" s="18">
        <v>2</v>
      </c>
      <c r="AM24" s="32"/>
      <c r="AN24" s="32"/>
      <c r="AO24" s="32"/>
      <c r="AP24" s="32">
        <v>32</v>
      </c>
      <c r="AQ24" s="32"/>
      <c r="AR24" s="32">
        <v>32</v>
      </c>
      <c r="AS24" s="32"/>
      <c r="AT24" s="32"/>
      <c r="AU24" s="32">
        <v>20</v>
      </c>
      <c r="AV24" s="32"/>
      <c r="AW24" s="32"/>
      <c r="AX24" s="32">
        <v>0</v>
      </c>
      <c r="AZ24" s="32">
        <f t="shared" si="3"/>
        <v>84</v>
      </c>
    </row>
    <row r="25" spans="1:52" ht="12.75">
      <c r="A25" s="17" t="s">
        <v>224</v>
      </c>
      <c r="B25" s="18">
        <v>5</v>
      </c>
      <c r="C25" s="32"/>
      <c r="D25" s="32"/>
      <c r="L25" s="32">
        <v>20</v>
      </c>
      <c r="M25" s="32">
        <v>5</v>
      </c>
      <c r="P25" s="32">
        <f t="shared" si="1"/>
        <v>25</v>
      </c>
      <c r="Q25" s="63"/>
      <c r="S25" s="17" t="s">
        <v>81</v>
      </c>
      <c r="T25" s="18">
        <v>3</v>
      </c>
      <c r="U25" s="32"/>
      <c r="V25" s="32">
        <v>26</v>
      </c>
      <c r="W25" s="32">
        <v>20</v>
      </c>
      <c r="X25" s="32"/>
      <c r="Y25" s="32"/>
      <c r="Z25" s="32"/>
      <c r="AA25" s="32"/>
      <c r="AB25" s="32"/>
      <c r="AC25" s="32"/>
      <c r="AD25" s="32">
        <v>21</v>
      </c>
      <c r="AE25" s="32">
        <v>20</v>
      </c>
      <c r="AF25" s="32">
        <v>21</v>
      </c>
      <c r="AH25" s="32">
        <f t="shared" si="2"/>
        <v>108</v>
      </c>
      <c r="AI25" s="63"/>
      <c r="AK25" s="17" t="s">
        <v>6</v>
      </c>
      <c r="AL25" s="18">
        <v>2</v>
      </c>
      <c r="AM25" s="32"/>
      <c r="AN25" s="32">
        <v>32</v>
      </c>
      <c r="AO25" s="32">
        <v>32</v>
      </c>
      <c r="AP25" s="32"/>
      <c r="AQ25" s="32">
        <v>20</v>
      </c>
      <c r="AR25" s="32"/>
      <c r="AS25" s="32"/>
      <c r="AT25" s="32"/>
      <c r="AU25" s="32"/>
      <c r="AV25" s="32"/>
      <c r="AW25" s="32"/>
      <c r="AX25" s="32"/>
      <c r="AZ25" s="32">
        <f t="shared" si="3"/>
        <v>84</v>
      </c>
    </row>
    <row r="26" spans="1:52" ht="12.75">
      <c r="A26" s="17" t="s">
        <v>2</v>
      </c>
      <c r="B26" s="18">
        <v>1</v>
      </c>
      <c r="C26" s="32"/>
      <c r="D26" s="32"/>
      <c r="P26" s="32">
        <f t="shared" si="1"/>
        <v>0</v>
      </c>
      <c r="Q26" s="63"/>
      <c r="S26" s="17" t="s">
        <v>106</v>
      </c>
      <c r="T26" s="18">
        <v>2</v>
      </c>
      <c r="U26" s="32">
        <v>24.5</v>
      </c>
      <c r="V26" s="32"/>
      <c r="W26" s="32"/>
      <c r="X26" s="32">
        <v>27</v>
      </c>
      <c r="Y26" s="32"/>
      <c r="Z26" s="32">
        <v>29</v>
      </c>
      <c r="AA26" s="32"/>
      <c r="AB26" s="32"/>
      <c r="AC26" s="32">
        <v>27</v>
      </c>
      <c r="AD26" s="32"/>
      <c r="AE26" s="32"/>
      <c r="AF26" s="32"/>
      <c r="AH26" s="32">
        <f t="shared" si="2"/>
        <v>107.5</v>
      </c>
      <c r="AI26" s="63"/>
      <c r="AK26" s="17" t="s">
        <v>83</v>
      </c>
      <c r="AL26" s="18">
        <v>2</v>
      </c>
      <c r="AM26" s="32"/>
      <c r="AN26" s="32"/>
      <c r="AO26" s="32"/>
      <c r="AP26" s="32"/>
      <c r="AQ26" s="32">
        <v>27</v>
      </c>
      <c r="AR26" s="32"/>
      <c r="AS26" s="32"/>
      <c r="AT26" s="32"/>
      <c r="AU26" s="32"/>
      <c r="AV26" s="32">
        <v>27</v>
      </c>
      <c r="AW26" s="32">
        <v>27</v>
      </c>
      <c r="AX26" s="32"/>
      <c r="AZ26" s="32">
        <f t="shared" si="3"/>
        <v>81</v>
      </c>
    </row>
    <row r="27" spans="1:53" ht="12.75">
      <c r="A27" s="17" t="s">
        <v>214</v>
      </c>
      <c r="B27" s="18">
        <v>5</v>
      </c>
      <c r="C27" s="32"/>
      <c r="D27" s="32"/>
      <c r="G27" s="32">
        <v>32</v>
      </c>
      <c r="P27" s="32">
        <f t="shared" si="1"/>
        <v>32</v>
      </c>
      <c r="Q27" s="63"/>
      <c r="S27" s="17" t="s">
        <v>8</v>
      </c>
      <c r="T27" s="18">
        <v>3</v>
      </c>
      <c r="U27" s="32"/>
      <c r="V27" s="32"/>
      <c r="W27" s="32"/>
      <c r="X27" s="32"/>
      <c r="Y27" s="32"/>
      <c r="Z27" s="32">
        <v>25</v>
      </c>
      <c r="AA27" s="32"/>
      <c r="AB27" s="32"/>
      <c r="AC27" s="32"/>
      <c r="AD27" s="32">
        <v>24</v>
      </c>
      <c r="AE27" s="32">
        <v>32</v>
      </c>
      <c r="AF27" s="32">
        <v>26</v>
      </c>
      <c r="AH27" s="32">
        <f t="shared" si="2"/>
        <v>107</v>
      </c>
      <c r="AI27" s="63"/>
      <c r="AK27" s="17" t="s">
        <v>141</v>
      </c>
      <c r="AL27" s="18">
        <v>2</v>
      </c>
      <c r="AM27" s="32"/>
      <c r="AN27" s="32"/>
      <c r="AO27" s="32"/>
      <c r="AP27" s="32"/>
      <c r="AQ27" s="32"/>
      <c r="AR27" s="32"/>
      <c r="AS27" s="32"/>
      <c r="AT27" s="32"/>
      <c r="AU27" s="32">
        <v>24.5</v>
      </c>
      <c r="AV27" s="32">
        <v>20</v>
      </c>
      <c r="AW27" s="32">
        <v>32</v>
      </c>
      <c r="AX27" s="32"/>
      <c r="AZ27" s="32">
        <f t="shared" si="3"/>
        <v>76.5</v>
      </c>
      <c r="BA27" s="63"/>
    </row>
    <row r="28" spans="1:53" ht="12.75">
      <c r="A28" s="17" t="s">
        <v>83</v>
      </c>
      <c r="B28" s="18">
        <v>2</v>
      </c>
      <c r="C28" s="32"/>
      <c r="D28" s="32"/>
      <c r="G28" s="32">
        <v>27</v>
      </c>
      <c r="L28" s="32">
        <v>27</v>
      </c>
      <c r="M28" s="32">
        <v>27</v>
      </c>
      <c r="P28" s="32">
        <f t="shared" si="1"/>
        <v>81</v>
      </c>
      <c r="Q28" s="63"/>
      <c r="S28" s="17" t="s">
        <v>39</v>
      </c>
      <c r="T28" s="18">
        <v>4</v>
      </c>
      <c r="U28" s="32"/>
      <c r="V28" s="32"/>
      <c r="W28" s="32"/>
      <c r="X28" s="32"/>
      <c r="Y28" s="32">
        <v>11</v>
      </c>
      <c r="Z28" s="32">
        <v>24</v>
      </c>
      <c r="AA28" s="32"/>
      <c r="AB28" s="32"/>
      <c r="AC28" s="32">
        <v>17</v>
      </c>
      <c r="AD28" s="32">
        <v>11</v>
      </c>
      <c r="AE28" s="32">
        <v>12</v>
      </c>
      <c r="AF28" s="32">
        <v>26</v>
      </c>
      <c r="AH28" s="32">
        <f t="shared" si="2"/>
        <v>101</v>
      </c>
      <c r="AI28" s="63"/>
      <c r="AK28" s="17" t="s">
        <v>62</v>
      </c>
      <c r="AL28" s="18">
        <v>2</v>
      </c>
      <c r="AM28" s="32"/>
      <c r="AN28" s="32"/>
      <c r="AO28" s="32">
        <v>20</v>
      </c>
      <c r="AP28" s="32"/>
      <c r="AQ28" s="32">
        <v>24.5</v>
      </c>
      <c r="AR28" s="32"/>
      <c r="AS28" s="32"/>
      <c r="AT28" s="32">
        <v>5</v>
      </c>
      <c r="AU28" s="32"/>
      <c r="AV28" s="32"/>
      <c r="AW28" s="32">
        <v>24</v>
      </c>
      <c r="AX28" s="32"/>
      <c r="AZ28" s="32">
        <f t="shared" si="3"/>
        <v>73.5</v>
      </c>
      <c r="BA28" s="63"/>
    </row>
    <row r="29" spans="1:53" ht="12.75">
      <c r="A29" s="17" t="s">
        <v>100</v>
      </c>
      <c r="B29" s="18">
        <v>1</v>
      </c>
      <c r="C29" s="32"/>
      <c r="D29" s="32"/>
      <c r="P29" s="32">
        <f t="shared" si="1"/>
        <v>0</v>
      </c>
      <c r="Q29" s="63"/>
      <c r="S29" s="17" t="s">
        <v>222</v>
      </c>
      <c r="T29" s="18">
        <v>1</v>
      </c>
      <c r="U29" s="32"/>
      <c r="V29" s="32"/>
      <c r="W29" s="32"/>
      <c r="X29" s="32"/>
      <c r="Y29" s="17"/>
      <c r="Z29" s="18"/>
      <c r="AA29" s="32">
        <v>20</v>
      </c>
      <c r="AB29" s="32">
        <v>29</v>
      </c>
      <c r="AC29" s="32"/>
      <c r="AD29" s="32">
        <v>29</v>
      </c>
      <c r="AE29" s="32">
        <v>20</v>
      </c>
      <c r="AF29" s="32"/>
      <c r="AH29" s="32">
        <f t="shared" si="2"/>
        <v>98</v>
      </c>
      <c r="AI29" s="63"/>
      <c r="AK29" s="17" t="s">
        <v>48</v>
      </c>
      <c r="AL29" s="18">
        <v>2</v>
      </c>
      <c r="AM29" s="32"/>
      <c r="AN29" s="32"/>
      <c r="AO29" s="32"/>
      <c r="AP29" s="32">
        <v>26</v>
      </c>
      <c r="AQ29" s="32"/>
      <c r="AR29" s="32">
        <v>15.5</v>
      </c>
      <c r="AS29" s="32"/>
      <c r="AT29" s="32"/>
      <c r="AU29" s="32"/>
      <c r="AV29" s="32"/>
      <c r="AW29" s="32"/>
      <c r="AX29" s="32">
        <v>26</v>
      </c>
      <c r="AZ29" s="32">
        <f t="shared" si="3"/>
        <v>67.5</v>
      </c>
      <c r="BA29" s="63"/>
    </row>
    <row r="30" spans="1:53" ht="12.75">
      <c r="A30" s="17" t="s">
        <v>32</v>
      </c>
      <c r="B30" s="18">
        <v>1</v>
      </c>
      <c r="C30" s="32"/>
      <c r="D30" s="32"/>
      <c r="P30" s="32">
        <f t="shared" si="1"/>
        <v>0</v>
      </c>
      <c r="Q30" s="63"/>
      <c r="S30" s="17" t="s">
        <v>109</v>
      </c>
      <c r="T30" s="64">
        <v>1</v>
      </c>
      <c r="U30" s="32">
        <v>32</v>
      </c>
      <c r="V30" s="32"/>
      <c r="W30" s="32"/>
      <c r="X30" s="32"/>
      <c r="Y30" s="32"/>
      <c r="Z30" s="32">
        <v>32</v>
      </c>
      <c r="AA30" s="32"/>
      <c r="AB30" s="32"/>
      <c r="AC30" s="32">
        <v>32</v>
      </c>
      <c r="AD30" s="32"/>
      <c r="AE30" s="32"/>
      <c r="AF30" s="32"/>
      <c r="AH30" s="32">
        <f t="shared" si="2"/>
        <v>96</v>
      </c>
      <c r="AI30" s="63"/>
      <c r="AK30" s="17" t="s">
        <v>225</v>
      </c>
      <c r="AL30" s="18">
        <v>2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>
        <v>26</v>
      </c>
      <c r="AW30" s="32">
        <v>25</v>
      </c>
      <c r="AX30" s="32"/>
      <c r="AZ30" s="32">
        <f t="shared" si="3"/>
        <v>51</v>
      </c>
      <c r="BA30" s="63"/>
    </row>
    <row r="31" spans="1:53" ht="12.75">
      <c r="A31" s="17" t="s">
        <v>227</v>
      </c>
      <c r="B31" s="18">
        <v>3</v>
      </c>
      <c r="C31" s="32"/>
      <c r="D31" s="32"/>
      <c r="N31" s="32">
        <v>20</v>
      </c>
      <c r="P31" s="32">
        <f t="shared" si="1"/>
        <v>20</v>
      </c>
      <c r="Q31" s="63"/>
      <c r="S31" s="17" t="s">
        <v>215</v>
      </c>
      <c r="T31" s="18">
        <v>1</v>
      </c>
      <c r="U31" s="32"/>
      <c r="V31" s="32"/>
      <c r="W31" s="32"/>
      <c r="X31" s="32"/>
      <c r="Y31" s="32">
        <v>32</v>
      </c>
      <c r="Z31" s="32"/>
      <c r="AA31" s="32">
        <v>29</v>
      </c>
      <c r="AB31" s="32">
        <v>32</v>
      </c>
      <c r="AC31" s="32"/>
      <c r="AD31" s="32"/>
      <c r="AE31" s="32"/>
      <c r="AF31" s="32"/>
      <c r="AH31" s="32">
        <f t="shared" si="2"/>
        <v>93</v>
      </c>
      <c r="AI31" s="63"/>
      <c r="AK31" s="17" t="s">
        <v>44</v>
      </c>
      <c r="AL31" s="18">
        <v>2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>
        <v>20</v>
      </c>
      <c r="AW31" s="32">
        <v>26</v>
      </c>
      <c r="AX31" s="32"/>
      <c r="AZ31" s="32">
        <f t="shared" si="3"/>
        <v>46</v>
      </c>
      <c r="BA31" s="63"/>
    </row>
    <row r="32" spans="1:53" ht="12.75">
      <c r="A32" s="17" t="s">
        <v>50</v>
      </c>
      <c r="B32" s="18">
        <v>3</v>
      </c>
      <c r="C32" s="32"/>
      <c r="D32" s="32"/>
      <c r="N32" s="32">
        <v>27</v>
      </c>
      <c r="P32" s="32">
        <f t="shared" si="1"/>
        <v>27</v>
      </c>
      <c r="Q32" s="63"/>
      <c r="S32" s="17" t="s">
        <v>4</v>
      </c>
      <c r="T32" s="18">
        <v>3</v>
      </c>
      <c r="U32" s="32"/>
      <c r="V32" s="32">
        <v>25</v>
      </c>
      <c r="W32" s="32">
        <v>5</v>
      </c>
      <c r="X32" s="32"/>
      <c r="Y32" s="32"/>
      <c r="Z32" s="32"/>
      <c r="AA32" s="32"/>
      <c r="AB32" s="32"/>
      <c r="AC32" s="32"/>
      <c r="AD32" s="32">
        <v>20</v>
      </c>
      <c r="AE32" s="32">
        <v>20</v>
      </c>
      <c r="AF32" s="32">
        <v>20</v>
      </c>
      <c r="AH32" s="32">
        <f t="shared" si="2"/>
        <v>90</v>
      </c>
      <c r="AI32" s="63"/>
      <c r="AK32" s="17" t="s">
        <v>65</v>
      </c>
      <c r="AL32" s="18">
        <v>2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>
        <v>20</v>
      </c>
      <c r="AW32" s="32">
        <v>20</v>
      </c>
      <c r="AX32" s="32"/>
      <c r="AZ32" s="32">
        <f t="shared" si="3"/>
        <v>40</v>
      </c>
      <c r="BA32" s="63"/>
    </row>
    <row r="33" spans="1:53" ht="12.75">
      <c r="A33" s="17" t="s">
        <v>99</v>
      </c>
      <c r="B33" s="18">
        <v>3</v>
      </c>
      <c r="C33" s="32"/>
      <c r="D33" s="32"/>
      <c r="L33" s="32">
        <v>27</v>
      </c>
      <c r="M33" s="32">
        <v>27</v>
      </c>
      <c r="P33" s="32">
        <f t="shared" si="1"/>
        <v>54</v>
      </c>
      <c r="Q33" s="63"/>
      <c r="S33" s="17" t="s">
        <v>152</v>
      </c>
      <c r="T33" s="18">
        <v>2</v>
      </c>
      <c r="U33" s="32"/>
      <c r="V33" s="32"/>
      <c r="W33" s="32"/>
      <c r="X33" s="32">
        <v>32</v>
      </c>
      <c r="Y33" s="32"/>
      <c r="Z33" s="32">
        <v>32</v>
      </c>
      <c r="AA33" s="32"/>
      <c r="AB33" s="32"/>
      <c r="AC33" s="32">
        <v>20</v>
      </c>
      <c r="AD33" s="32"/>
      <c r="AE33" s="32"/>
      <c r="AF33" s="32">
        <v>0</v>
      </c>
      <c r="AH33" s="32">
        <f t="shared" si="2"/>
        <v>84</v>
      </c>
      <c r="AI33" s="63"/>
      <c r="AK33" s="17" t="s">
        <v>14</v>
      </c>
      <c r="AL33" s="18">
        <v>2</v>
      </c>
      <c r="AM33" s="32">
        <v>5</v>
      </c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>
        <v>27</v>
      </c>
      <c r="AZ33" s="32">
        <f t="shared" si="3"/>
        <v>32</v>
      </c>
      <c r="BA33" s="63"/>
    </row>
    <row r="34" spans="1:53" ht="12.75">
      <c r="A34" s="17" t="s">
        <v>3</v>
      </c>
      <c r="B34" s="18">
        <v>5</v>
      </c>
      <c r="C34" s="32">
        <v>19.5</v>
      </c>
      <c r="D34" s="65"/>
      <c r="E34" s="65"/>
      <c r="F34" s="32">
        <v>20</v>
      </c>
      <c r="G34" s="32">
        <v>29</v>
      </c>
      <c r="H34" s="32">
        <v>27</v>
      </c>
      <c r="L34" s="32">
        <v>29</v>
      </c>
      <c r="M34" s="32">
        <v>27</v>
      </c>
      <c r="N34" s="32">
        <v>27</v>
      </c>
      <c r="P34" s="32">
        <f t="shared" si="1"/>
        <v>178.5</v>
      </c>
      <c r="Q34" s="63"/>
      <c r="S34" s="17" t="s">
        <v>6</v>
      </c>
      <c r="T34" s="18">
        <v>2</v>
      </c>
      <c r="U34" s="32"/>
      <c r="V34" s="32">
        <v>32</v>
      </c>
      <c r="W34" s="32">
        <v>32</v>
      </c>
      <c r="X34" s="32"/>
      <c r="Y34" s="32">
        <v>20</v>
      </c>
      <c r="Z34" s="32"/>
      <c r="AA34" s="32"/>
      <c r="AB34" s="32"/>
      <c r="AC34" s="32"/>
      <c r="AD34" s="32"/>
      <c r="AE34" s="32"/>
      <c r="AF34" s="32"/>
      <c r="AH34" s="32">
        <f t="shared" si="2"/>
        <v>84</v>
      </c>
      <c r="AI34" s="63"/>
      <c r="AK34" s="17" t="s">
        <v>82</v>
      </c>
      <c r="AL34" s="18">
        <v>2</v>
      </c>
      <c r="AM34" s="32"/>
      <c r="AN34" s="32"/>
      <c r="AO34" s="32"/>
      <c r="AP34" s="32"/>
      <c r="AQ34" s="32">
        <v>29</v>
      </c>
      <c r="AR34" s="32"/>
      <c r="AS34" s="32"/>
      <c r="AT34" s="32"/>
      <c r="AU34" s="32"/>
      <c r="AV34" s="32"/>
      <c r="AW34" s="32"/>
      <c r="AX34" s="32"/>
      <c r="AZ34" s="32">
        <f t="shared" si="3"/>
        <v>29</v>
      </c>
      <c r="BA34" s="63"/>
    </row>
    <row r="35" spans="1:53" ht="12.75">
      <c r="A35" s="17" t="s">
        <v>104</v>
      </c>
      <c r="B35" s="18">
        <v>2</v>
      </c>
      <c r="C35" s="32"/>
      <c r="D35" s="65"/>
      <c r="E35" s="65"/>
      <c r="P35" s="32">
        <f t="shared" si="1"/>
        <v>0</v>
      </c>
      <c r="Q35" s="63"/>
      <c r="S35" s="17" t="s">
        <v>135</v>
      </c>
      <c r="T35" s="18">
        <v>5</v>
      </c>
      <c r="U35" s="32"/>
      <c r="V35" s="32"/>
      <c r="W35" s="32"/>
      <c r="X35" s="32"/>
      <c r="Y35" s="32"/>
      <c r="Z35" s="32"/>
      <c r="AA35" s="32">
        <v>32</v>
      </c>
      <c r="AB35" s="32">
        <v>32</v>
      </c>
      <c r="AC35" s="32"/>
      <c r="AD35" s="32"/>
      <c r="AE35" s="32"/>
      <c r="AF35" s="32">
        <v>20</v>
      </c>
      <c r="AH35" s="32">
        <f t="shared" si="2"/>
        <v>84</v>
      </c>
      <c r="AI35" s="63"/>
      <c r="AK35" s="17" t="s">
        <v>47</v>
      </c>
      <c r="AL35" s="18">
        <v>2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>
        <v>29</v>
      </c>
      <c r="AZ35" s="32">
        <f t="shared" si="3"/>
        <v>29</v>
      </c>
      <c r="BA35" s="63"/>
    </row>
    <row r="36" spans="1:53" ht="12.75">
      <c r="A36" s="17" t="s">
        <v>26</v>
      </c>
      <c r="B36" s="18">
        <v>2</v>
      </c>
      <c r="C36" s="32"/>
      <c r="D36" s="32">
        <v>29</v>
      </c>
      <c r="F36" s="32">
        <v>24</v>
      </c>
      <c r="H36" s="32">
        <v>12</v>
      </c>
      <c r="I36" s="32">
        <v>32</v>
      </c>
      <c r="L36" s="32">
        <v>32</v>
      </c>
      <c r="P36" s="32">
        <f t="shared" si="1"/>
        <v>129</v>
      </c>
      <c r="Q36" s="63"/>
      <c r="S36" s="17" t="s">
        <v>145</v>
      </c>
      <c r="T36" s="18">
        <v>3</v>
      </c>
      <c r="U36" s="32">
        <v>14</v>
      </c>
      <c r="V36" s="32"/>
      <c r="W36" s="32"/>
      <c r="X36" s="32">
        <v>24</v>
      </c>
      <c r="Y36" s="32"/>
      <c r="Z36" s="32"/>
      <c r="AA36" s="32"/>
      <c r="AB36" s="32"/>
      <c r="AC36" s="32">
        <v>21.5</v>
      </c>
      <c r="AD36" s="32"/>
      <c r="AE36" s="32"/>
      <c r="AF36" s="32">
        <v>22</v>
      </c>
      <c r="AH36" s="32">
        <f t="shared" si="2"/>
        <v>81.5</v>
      </c>
      <c r="AI36" s="63"/>
      <c r="AK36" s="17" t="s">
        <v>53</v>
      </c>
      <c r="AL36" s="18">
        <v>2</v>
      </c>
      <c r="AM36" s="32"/>
      <c r="AN36" s="32"/>
      <c r="AO36" s="32"/>
      <c r="AP36" s="32"/>
      <c r="AQ36" s="32"/>
      <c r="AR36" s="32"/>
      <c r="AS36" s="32"/>
      <c r="AT36" s="32"/>
      <c r="AU36" s="32">
        <v>12.5</v>
      </c>
      <c r="AV36" s="32"/>
      <c r="AW36" s="32"/>
      <c r="AX36" s="32"/>
      <c r="AZ36" s="32">
        <f t="shared" si="3"/>
        <v>12.5</v>
      </c>
      <c r="BA36" s="63"/>
    </row>
    <row r="37" spans="1:53" ht="12.75">
      <c r="A37" s="17" t="s">
        <v>64</v>
      </c>
      <c r="B37" s="18">
        <v>3</v>
      </c>
      <c r="C37" s="32"/>
      <c r="D37" s="32"/>
      <c r="P37" s="32">
        <f t="shared" si="1"/>
        <v>0</v>
      </c>
      <c r="Q37" s="63"/>
      <c r="S37" s="17" t="s">
        <v>83</v>
      </c>
      <c r="T37" s="18">
        <v>2</v>
      </c>
      <c r="U37" s="32"/>
      <c r="V37" s="32"/>
      <c r="W37" s="32"/>
      <c r="X37" s="32"/>
      <c r="Y37" s="32">
        <v>27</v>
      </c>
      <c r="Z37" s="32"/>
      <c r="AA37" s="32"/>
      <c r="AB37" s="32"/>
      <c r="AC37" s="32"/>
      <c r="AD37" s="32">
        <v>27</v>
      </c>
      <c r="AE37" s="32">
        <v>27</v>
      </c>
      <c r="AF37" s="32"/>
      <c r="AH37" s="32">
        <f t="shared" si="2"/>
        <v>81</v>
      </c>
      <c r="AI37" s="63"/>
      <c r="AK37" s="17" t="s">
        <v>56</v>
      </c>
      <c r="AL37" s="18">
        <v>2</v>
      </c>
      <c r="AM37" s="32"/>
      <c r="AN37" s="32"/>
      <c r="AO37" s="32"/>
      <c r="AP37" s="32"/>
      <c r="AQ37" s="32"/>
      <c r="AR37" s="32">
        <v>12.5</v>
      </c>
      <c r="AS37" s="32"/>
      <c r="AT37" s="32"/>
      <c r="AU37" s="32"/>
      <c r="AV37" s="32"/>
      <c r="AW37" s="32"/>
      <c r="AX37" s="32"/>
      <c r="AZ37" s="32">
        <f t="shared" si="3"/>
        <v>12.5</v>
      </c>
      <c r="BA37" s="63"/>
    </row>
    <row r="38" spans="1:53" ht="12.75">
      <c r="A38" s="17" t="s">
        <v>91</v>
      </c>
      <c r="B38" s="18">
        <v>4</v>
      </c>
      <c r="C38" s="32"/>
      <c r="D38" s="32"/>
      <c r="F38" s="32">
        <v>25</v>
      </c>
      <c r="H38" s="32">
        <v>22</v>
      </c>
      <c r="N38" s="32">
        <v>24</v>
      </c>
      <c r="P38" s="32">
        <f t="shared" si="1"/>
        <v>71</v>
      </c>
      <c r="Q38" s="63"/>
      <c r="S38" s="17" t="s">
        <v>148</v>
      </c>
      <c r="T38" s="18">
        <v>4</v>
      </c>
      <c r="U38" s="32"/>
      <c r="V38" s="32"/>
      <c r="W38" s="32"/>
      <c r="X38" s="32">
        <v>29</v>
      </c>
      <c r="Y38" s="32"/>
      <c r="Z38" s="32">
        <v>25</v>
      </c>
      <c r="AA38" s="32"/>
      <c r="AB38" s="32"/>
      <c r="AC38" s="32"/>
      <c r="AD38" s="32"/>
      <c r="AE38" s="32"/>
      <c r="AF38" s="32">
        <v>24.5</v>
      </c>
      <c r="AH38" s="32">
        <f t="shared" si="2"/>
        <v>78.5</v>
      </c>
      <c r="AI38" s="63"/>
      <c r="BA38" s="63"/>
    </row>
    <row r="39" spans="1:53" ht="12.75">
      <c r="A39" s="17" t="s">
        <v>114</v>
      </c>
      <c r="B39" s="18">
        <v>3</v>
      </c>
      <c r="C39" s="32"/>
      <c r="D39" s="32"/>
      <c r="P39" s="32">
        <f t="shared" si="1"/>
        <v>0</v>
      </c>
      <c r="Q39" s="63"/>
      <c r="S39" s="17" t="s">
        <v>92</v>
      </c>
      <c r="T39" s="18">
        <v>5</v>
      </c>
      <c r="U39" s="32"/>
      <c r="V39" s="32"/>
      <c r="W39" s="32"/>
      <c r="X39" s="32">
        <v>13.5</v>
      </c>
      <c r="Y39" s="17"/>
      <c r="Z39" s="66">
        <v>32</v>
      </c>
      <c r="AA39" s="32"/>
      <c r="AB39" s="32"/>
      <c r="AC39" s="32"/>
      <c r="AD39" s="32"/>
      <c r="AE39" s="32"/>
      <c r="AF39" s="32">
        <v>32</v>
      </c>
      <c r="AH39" s="32">
        <f t="shared" si="2"/>
        <v>77.5</v>
      </c>
      <c r="AI39" s="63"/>
      <c r="AK39" s="17" t="s">
        <v>12</v>
      </c>
      <c r="AL39" s="18">
        <v>3</v>
      </c>
      <c r="AM39" s="32"/>
      <c r="AN39" s="32">
        <v>32</v>
      </c>
      <c r="AO39" s="34">
        <v>20</v>
      </c>
      <c r="AP39" s="32">
        <v>26</v>
      </c>
      <c r="AQ39" s="34">
        <v>20</v>
      </c>
      <c r="AR39" s="33">
        <v>29</v>
      </c>
      <c r="AS39" s="32">
        <v>32</v>
      </c>
      <c r="AT39" s="32">
        <v>32</v>
      </c>
      <c r="AU39" s="32"/>
      <c r="AV39" s="32">
        <v>29</v>
      </c>
      <c r="AW39" s="32">
        <v>29</v>
      </c>
      <c r="AX39" s="32">
        <v>25</v>
      </c>
      <c r="AZ39" s="32">
        <f>SUM(AM39:AX39)-AO39-AQ39</f>
        <v>234</v>
      </c>
      <c r="BA39" s="63"/>
    </row>
    <row r="40" spans="1:53" ht="12.75">
      <c r="A40" s="17" t="s">
        <v>97</v>
      </c>
      <c r="B40" s="18">
        <v>2</v>
      </c>
      <c r="C40" s="32"/>
      <c r="D40" s="32"/>
      <c r="G40" s="32">
        <v>28</v>
      </c>
      <c r="I40" s="32">
        <v>29</v>
      </c>
      <c r="J40" s="32">
        <v>32</v>
      </c>
      <c r="L40" s="32">
        <v>29</v>
      </c>
      <c r="M40" s="32">
        <v>29</v>
      </c>
      <c r="P40" s="32">
        <f t="shared" si="1"/>
        <v>147</v>
      </c>
      <c r="Q40" s="63"/>
      <c r="S40" s="17" t="s">
        <v>141</v>
      </c>
      <c r="T40" s="18">
        <v>2</v>
      </c>
      <c r="U40" s="32"/>
      <c r="V40" s="32"/>
      <c r="W40" s="32"/>
      <c r="X40" s="32"/>
      <c r="Y40" s="32"/>
      <c r="Z40" s="32"/>
      <c r="AA40" s="32"/>
      <c r="AB40" s="32"/>
      <c r="AC40" s="32">
        <v>24.5</v>
      </c>
      <c r="AD40" s="32">
        <v>20</v>
      </c>
      <c r="AE40" s="32">
        <v>32</v>
      </c>
      <c r="AF40" s="32"/>
      <c r="AH40" s="32">
        <f t="shared" si="2"/>
        <v>76.5</v>
      </c>
      <c r="AI40" s="63"/>
      <c r="AK40" s="17" t="s">
        <v>95</v>
      </c>
      <c r="AL40" s="18">
        <v>3</v>
      </c>
      <c r="AM40" s="32"/>
      <c r="AN40" s="32">
        <v>29</v>
      </c>
      <c r="AO40" s="32">
        <v>32</v>
      </c>
      <c r="AP40" s="32"/>
      <c r="AQ40" s="32"/>
      <c r="AR40" s="32"/>
      <c r="AS40" s="32"/>
      <c r="AT40" s="32"/>
      <c r="AU40" s="32"/>
      <c r="AV40" s="32">
        <v>25</v>
      </c>
      <c r="AW40" s="32">
        <v>25</v>
      </c>
      <c r="AX40" s="32">
        <v>23</v>
      </c>
      <c r="AZ40" s="32">
        <f aca="true" t="shared" si="4" ref="AZ40:AZ63">SUM(AM40:AX40)</f>
        <v>134</v>
      </c>
      <c r="BA40" s="69" t="s">
        <v>230</v>
      </c>
    </row>
    <row r="41" spans="1:53" ht="12.75">
      <c r="A41" s="17" t="s">
        <v>62</v>
      </c>
      <c r="B41" s="18">
        <v>2</v>
      </c>
      <c r="C41" s="32"/>
      <c r="D41" s="32"/>
      <c r="E41" s="32">
        <v>20</v>
      </c>
      <c r="G41" s="32">
        <v>24.5</v>
      </c>
      <c r="J41" s="32">
        <v>5</v>
      </c>
      <c r="M41" s="32">
        <v>24</v>
      </c>
      <c r="P41" s="32">
        <f t="shared" si="1"/>
        <v>73.5</v>
      </c>
      <c r="Q41" s="63"/>
      <c r="S41" s="17" t="s">
        <v>129</v>
      </c>
      <c r="T41" s="18">
        <v>5</v>
      </c>
      <c r="U41" s="32">
        <v>18.5</v>
      </c>
      <c r="V41" s="32"/>
      <c r="W41" s="32"/>
      <c r="X41" s="32">
        <v>14.5</v>
      </c>
      <c r="Y41" s="32">
        <v>19.5</v>
      </c>
      <c r="Z41" s="32"/>
      <c r="AA41" s="32"/>
      <c r="AB41" s="32"/>
      <c r="AC41" s="32"/>
      <c r="AD41" s="32"/>
      <c r="AE41" s="32"/>
      <c r="AF41" s="32">
        <v>23</v>
      </c>
      <c r="AH41" s="32">
        <f t="shared" si="2"/>
        <v>75.5</v>
      </c>
      <c r="AI41" s="63"/>
      <c r="AK41" s="17" t="s">
        <v>126</v>
      </c>
      <c r="AL41" s="18">
        <v>3</v>
      </c>
      <c r="AM41" s="32">
        <v>12.5</v>
      </c>
      <c r="AN41" s="32"/>
      <c r="AO41" s="32"/>
      <c r="AP41" s="32">
        <v>23</v>
      </c>
      <c r="AQ41" s="32"/>
      <c r="AR41" s="32">
        <v>24</v>
      </c>
      <c r="AS41" s="32"/>
      <c r="AT41" s="32"/>
      <c r="AU41" s="32">
        <v>18.5</v>
      </c>
      <c r="AV41" s="33">
        <v>32</v>
      </c>
      <c r="AW41" s="32">
        <v>24</v>
      </c>
      <c r="AX41" s="32"/>
      <c r="AZ41" s="32">
        <f t="shared" si="4"/>
        <v>134</v>
      </c>
      <c r="BA41" s="69" t="s">
        <v>231</v>
      </c>
    </row>
    <row r="42" spans="1:53" ht="12.75">
      <c r="A42" s="17" t="s">
        <v>89</v>
      </c>
      <c r="B42" s="18">
        <v>1</v>
      </c>
      <c r="C42" s="32"/>
      <c r="D42" s="32"/>
      <c r="P42" s="32">
        <f t="shared" si="1"/>
        <v>0</v>
      </c>
      <c r="Q42" s="63"/>
      <c r="S42" s="17" t="s">
        <v>62</v>
      </c>
      <c r="T42" s="18">
        <v>2</v>
      </c>
      <c r="U42" s="32"/>
      <c r="V42" s="32"/>
      <c r="W42" s="32">
        <v>20</v>
      </c>
      <c r="X42" s="32"/>
      <c r="Y42" s="32">
        <v>24.5</v>
      </c>
      <c r="Z42" s="32"/>
      <c r="AA42" s="32"/>
      <c r="AB42" s="32">
        <v>5</v>
      </c>
      <c r="AC42" s="32"/>
      <c r="AD42" s="32"/>
      <c r="AE42" s="32">
        <v>24</v>
      </c>
      <c r="AF42" s="32"/>
      <c r="AH42" s="32">
        <f t="shared" si="2"/>
        <v>73.5</v>
      </c>
      <c r="AI42" s="63"/>
      <c r="AK42" s="17" t="s">
        <v>27</v>
      </c>
      <c r="AL42" s="18">
        <v>3</v>
      </c>
      <c r="AM42" s="32"/>
      <c r="AN42" s="32">
        <v>27</v>
      </c>
      <c r="AO42" s="32">
        <v>29</v>
      </c>
      <c r="AP42" s="32"/>
      <c r="AQ42" s="32">
        <v>27</v>
      </c>
      <c r="AR42" s="32"/>
      <c r="AS42" s="32"/>
      <c r="AT42" s="32"/>
      <c r="AU42" s="32"/>
      <c r="AV42" s="32">
        <v>23</v>
      </c>
      <c r="AW42" s="32">
        <v>23</v>
      </c>
      <c r="AX42" s="32"/>
      <c r="AZ42" s="32">
        <f t="shared" si="4"/>
        <v>129</v>
      </c>
      <c r="BA42" s="63"/>
    </row>
    <row r="43" spans="1:53" ht="12.75">
      <c r="A43" s="17" t="s">
        <v>102</v>
      </c>
      <c r="B43" s="18">
        <v>3</v>
      </c>
      <c r="C43" s="32"/>
      <c r="D43" s="32"/>
      <c r="P43" s="32">
        <f t="shared" si="1"/>
        <v>0</v>
      </c>
      <c r="Q43" s="63"/>
      <c r="S43" s="17" t="s">
        <v>136</v>
      </c>
      <c r="T43" s="18">
        <v>3</v>
      </c>
      <c r="U43" s="32"/>
      <c r="V43" s="32"/>
      <c r="W43" s="32"/>
      <c r="X43" s="32">
        <v>12.5</v>
      </c>
      <c r="Y43" s="32">
        <v>32</v>
      </c>
      <c r="Z43" s="32"/>
      <c r="AA43" s="32"/>
      <c r="AB43" s="32"/>
      <c r="AC43" s="32"/>
      <c r="AD43" s="32"/>
      <c r="AE43" s="32"/>
      <c r="AF43" s="32">
        <v>29</v>
      </c>
      <c r="AH43" s="32">
        <f aca="true" t="shared" si="5" ref="AH43:AH74">SUM(U43:AF43)</f>
        <v>73.5</v>
      </c>
      <c r="AI43" s="63"/>
      <c r="AK43" s="17" t="s">
        <v>81</v>
      </c>
      <c r="AL43" s="18">
        <v>3</v>
      </c>
      <c r="AM43" s="32"/>
      <c r="AN43" s="32">
        <v>26</v>
      </c>
      <c r="AO43" s="32">
        <v>20</v>
      </c>
      <c r="AP43" s="32"/>
      <c r="AQ43" s="32"/>
      <c r="AR43" s="32"/>
      <c r="AS43" s="32"/>
      <c r="AT43" s="32"/>
      <c r="AU43" s="32"/>
      <c r="AV43" s="32">
        <v>21</v>
      </c>
      <c r="AW43" s="32">
        <v>20</v>
      </c>
      <c r="AX43" s="32">
        <v>21</v>
      </c>
      <c r="AZ43" s="32">
        <f t="shared" si="4"/>
        <v>108</v>
      </c>
      <c r="BA43" s="63"/>
    </row>
    <row r="44" spans="1:53" ht="12.75">
      <c r="A44" s="17" t="s">
        <v>141</v>
      </c>
      <c r="B44" s="18">
        <v>2</v>
      </c>
      <c r="C44" s="32"/>
      <c r="D44" s="32"/>
      <c r="K44" s="32">
        <v>24.5</v>
      </c>
      <c r="L44" s="32">
        <v>20</v>
      </c>
      <c r="M44" s="32">
        <v>32</v>
      </c>
      <c r="P44" s="32">
        <f t="shared" si="1"/>
        <v>76.5</v>
      </c>
      <c r="Q44" s="63"/>
      <c r="S44" s="17" t="s">
        <v>13</v>
      </c>
      <c r="T44" s="18">
        <v>5</v>
      </c>
      <c r="U44" s="32">
        <v>21.5</v>
      </c>
      <c r="V44" s="32"/>
      <c r="W44" s="32"/>
      <c r="X44" s="32">
        <v>20</v>
      </c>
      <c r="Y44" s="32"/>
      <c r="Z44" s="32"/>
      <c r="AA44" s="32"/>
      <c r="AB44" s="32"/>
      <c r="AC44" s="32">
        <v>32</v>
      </c>
      <c r="AD44" s="32"/>
      <c r="AE44" s="32"/>
      <c r="AF44" s="32"/>
      <c r="AH44" s="32">
        <f t="shared" si="5"/>
        <v>73.5</v>
      </c>
      <c r="AI44" s="63"/>
      <c r="AK44" s="17" t="s">
        <v>8</v>
      </c>
      <c r="AL44" s="18">
        <v>3</v>
      </c>
      <c r="AM44" s="32"/>
      <c r="AN44" s="32"/>
      <c r="AO44" s="32"/>
      <c r="AP44" s="32"/>
      <c r="AQ44" s="32"/>
      <c r="AR44" s="32">
        <v>25</v>
      </c>
      <c r="AS44" s="32"/>
      <c r="AT44" s="32"/>
      <c r="AU44" s="32"/>
      <c r="AV44" s="32">
        <v>24</v>
      </c>
      <c r="AW44" s="32">
        <v>32</v>
      </c>
      <c r="AX44" s="32">
        <v>26</v>
      </c>
      <c r="AZ44" s="32">
        <f t="shared" si="4"/>
        <v>107</v>
      </c>
      <c r="BA44" s="63"/>
    </row>
    <row r="45" spans="1:53" ht="12.75">
      <c r="A45" s="17" t="s">
        <v>22</v>
      </c>
      <c r="B45" s="18">
        <v>3</v>
      </c>
      <c r="C45" s="32"/>
      <c r="D45" s="32"/>
      <c r="P45" s="32">
        <f t="shared" si="1"/>
        <v>0</v>
      </c>
      <c r="Q45" s="63"/>
      <c r="S45" s="17" t="s">
        <v>58</v>
      </c>
      <c r="T45" s="18">
        <v>4</v>
      </c>
      <c r="U45" s="32"/>
      <c r="V45" s="32"/>
      <c r="W45" s="32"/>
      <c r="X45" s="32"/>
      <c r="Y45" s="32"/>
      <c r="Z45" s="32"/>
      <c r="AA45" s="32"/>
      <c r="AB45" s="32"/>
      <c r="AC45" s="32"/>
      <c r="AD45" s="32">
        <v>25</v>
      </c>
      <c r="AE45" s="32">
        <v>25</v>
      </c>
      <c r="AF45" s="32">
        <v>23</v>
      </c>
      <c r="AH45" s="32">
        <f t="shared" si="5"/>
        <v>73</v>
      </c>
      <c r="AI45" s="63"/>
      <c r="AK45" s="17" t="s">
        <v>4</v>
      </c>
      <c r="AL45" s="18">
        <v>3</v>
      </c>
      <c r="AM45" s="32"/>
      <c r="AN45" s="32">
        <v>25</v>
      </c>
      <c r="AO45" s="32">
        <v>5</v>
      </c>
      <c r="AP45" s="32"/>
      <c r="AQ45" s="32"/>
      <c r="AR45" s="32"/>
      <c r="AS45" s="32"/>
      <c r="AT45" s="32"/>
      <c r="AU45" s="32"/>
      <c r="AV45" s="32">
        <v>20</v>
      </c>
      <c r="AW45" s="32">
        <v>20</v>
      </c>
      <c r="AX45" s="32">
        <v>20</v>
      </c>
      <c r="AZ45" s="32">
        <f t="shared" si="4"/>
        <v>90</v>
      </c>
      <c r="BA45" s="63"/>
    </row>
    <row r="46" spans="1:53" ht="12.75">
      <c r="A46" s="17" t="s">
        <v>4</v>
      </c>
      <c r="B46" s="18">
        <v>3</v>
      </c>
      <c r="C46" s="32"/>
      <c r="D46" s="32">
        <v>25</v>
      </c>
      <c r="E46" s="32">
        <v>5</v>
      </c>
      <c r="L46" s="32">
        <v>20</v>
      </c>
      <c r="M46" s="32">
        <v>20</v>
      </c>
      <c r="N46" s="32">
        <v>20</v>
      </c>
      <c r="P46" s="32">
        <f t="shared" si="1"/>
        <v>90</v>
      </c>
      <c r="Q46" s="63"/>
      <c r="S46" s="17" t="s">
        <v>86</v>
      </c>
      <c r="T46" s="18">
        <v>3</v>
      </c>
      <c r="U46" s="32"/>
      <c r="V46" s="32"/>
      <c r="W46" s="33"/>
      <c r="X46" s="33">
        <v>20</v>
      </c>
      <c r="Y46" s="33"/>
      <c r="Z46" s="32"/>
      <c r="AA46" s="32"/>
      <c r="AB46" s="32"/>
      <c r="AC46" s="32"/>
      <c r="AD46" s="32">
        <v>26</v>
      </c>
      <c r="AE46" s="32">
        <v>26</v>
      </c>
      <c r="AF46" s="32"/>
      <c r="AH46" s="32">
        <f t="shared" si="5"/>
        <v>72</v>
      </c>
      <c r="AI46" s="63"/>
      <c r="AK46" s="17" t="s">
        <v>145</v>
      </c>
      <c r="AL46" s="18">
        <v>3</v>
      </c>
      <c r="AM46" s="32">
        <v>14</v>
      </c>
      <c r="AN46" s="32"/>
      <c r="AO46" s="32"/>
      <c r="AP46" s="32">
        <v>24</v>
      </c>
      <c r="AQ46" s="32"/>
      <c r="AR46" s="32"/>
      <c r="AS46" s="32"/>
      <c r="AT46" s="32"/>
      <c r="AU46" s="32">
        <v>21.5</v>
      </c>
      <c r="AV46" s="32"/>
      <c r="AW46" s="32"/>
      <c r="AX46" s="32">
        <v>22</v>
      </c>
      <c r="AZ46" s="32">
        <f t="shared" si="4"/>
        <v>81.5</v>
      </c>
      <c r="BA46" s="63"/>
    </row>
    <row r="47" spans="1:53" ht="12.75">
      <c r="A47" s="17" t="s">
        <v>101</v>
      </c>
      <c r="B47" s="18">
        <v>3</v>
      </c>
      <c r="C47" s="32"/>
      <c r="D47" s="32"/>
      <c r="P47" s="32">
        <f t="shared" si="1"/>
        <v>0</v>
      </c>
      <c r="Q47" s="63"/>
      <c r="S47" s="17" t="s">
        <v>45</v>
      </c>
      <c r="T47" s="18">
        <v>3</v>
      </c>
      <c r="U47" s="32">
        <v>12.5</v>
      </c>
      <c r="V47" s="32"/>
      <c r="W47" s="32"/>
      <c r="X47" s="32"/>
      <c r="Y47" s="32"/>
      <c r="Z47" s="32">
        <v>27</v>
      </c>
      <c r="AA47" s="32"/>
      <c r="AB47" s="32"/>
      <c r="AC47" s="32">
        <v>32</v>
      </c>
      <c r="AD47" s="32"/>
      <c r="AE47" s="32"/>
      <c r="AF47" s="32"/>
      <c r="AH47" s="32">
        <f t="shared" si="5"/>
        <v>71.5</v>
      </c>
      <c r="AI47" s="63"/>
      <c r="AK47" s="17" t="s">
        <v>136</v>
      </c>
      <c r="AL47" s="18">
        <v>3</v>
      </c>
      <c r="AM47" s="32"/>
      <c r="AN47" s="32"/>
      <c r="AO47" s="32"/>
      <c r="AP47" s="32">
        <v>12.5</v>
      </c>
      <c r="AQ47" s="32">
        <v>32</v>
      </c>
      <c r="AR47" s="32"/>
      <c r="AS47" s="32"/>
      <c r="AT47" s="32"/>
      <c r="AU47" s="32"/>
      <c r="AV47" s="32"/>
      <c r="AW47" s="32"/>
      <c r="AX47" s="32">
        <v>29</v>
      </c>
      <c r="AZ47" s="32">
        <f t="shared" si="4"/>
        <v>73.5</v>
      </c>
      <c r="BA47" s="63"/>
    </row>
    <row r="48" spans="1:53" ht="12.75">
      <c r="A48" s="17" t="s">
        <v>105</v>
      </c>
      <c r="B48" s="18">
        <v>3</v>
      </c>
      <c r="C48" s="32">
        <v>12.5</v>
      </c>
      <c r="D48" s="32"/>
      <c r="P48" s="32">
        <f t="shared" si="1"/>
        <v>12.5</v>
      </c>
      <c r="Q48" s="63"/>
      <c r="S48" s="17" t="s">
        <v>91</v>
      </c>
      <c r="T48" s="18">
        <v>4</v>
      </c>
      <c r="U48" s="32"/>
      <c r="V48" s="32"/>
      <c r="W48" s="32"/>
      <c r="X48" s="32">
        <v>25</v>
      </c>
      <c r="Y48" s="32"/>
      <c r="Z48" s="32">
        <v>22</v>
      </c>
      <c r="AA48" s="32"/>
      <c r="AB48" s="32"/>
      <c r="AC48" s="32"/>
      <c r="AD48" s="32"/>
      <c r="AE48" s="32"/>
      <c r="AF48" s="32">
        <v>24</v>
      </c>
      <c r="AH48" s="32">
        <f t="shared" si="5"/>
        <v>71</v>
      </c>
      <c r="AI48" s="63"/>
      <c r="AK48" s="17" t="s">
        <v>86</v>
      </c>
      <c r="AL48" s="18">
        <v>3</v>
      </c>
      <c r="AM48" s="32"/>
      <c r="AN48" s="32"/>
      <c r="AO48" s="33"/>
      <c r="AP48" s="33">
        <v>20</v>
      </c>
      <c r="AQ48" s="33"/>
      <c r="AR48" s="32"/>
      <c r="AS48" s="32"/>
      <c r="AT48" s="32"/>
      <c r="AU48" s="32"/>
      <c r="AV48" s="32">
        <v>26</v>
      </c>
      <c r="AW48" s="32">
        <v>26</v>
      </c>
      <c r="AX48" s="32"/>
      <c r="AZ48" s="32">
        <f t="shared" si="4"/>
        <v>72</v>
      </c>
      <c r="BA48" s="63"/>
    </row>
    <row r="49" spans="1:53" ht="12.75">
      <c r="A49" s="17" t="s">
        <v>136</v>
      </c>
      <c r="B49" s="18">
        <v>3</v>
      </c>
      <c r="C49" s="32"/>
      <c r="D49" s="32"/>
      <c r="F49" s="32">
        <v>12.5</v>
      </c>
      <c r="G49" s="32">
        <v>32</v>
      </c>
      <c r="N49" s="32">
        <v>29</v>
      </c>
      <c r="P49" s="32">
        <f t="shared" si="1"/>
        <v>73.5</v>
      </c>
      <c r="Q49" s="63"/>
      <c r="S49" s="17" t="s">
        <v>94</v>
      </c>
      <c r="T49" s="18">
        <v>3</v>
      </c>
      <c r="U49" s="32"/>
      <c r="V49" s="32"/>
      <c r="W49" s="32"/>
      <c r="X49" s="32"/>
      <c r="Y49" s="32">
        <v>29</v>
      </c>
      <c r="Z49" s="32"/>
      <c r="AA49" s="32"/>
      <c r="AB49" s="32"/>
      <c r="AC49" s="32"/>
      <c r="AD49" s="32">
        <v>20</v>
      </c>
      <c r="AE49" s="32">
        <v>22</v>
      </c>
      <c r="AF49" s="32"/>
      <c r="AH49" s="32">
        <f t="shared" si="5"/>
        <v>71</v>
      </c>
      <c r="AI49" s="63"/>
      <c r="AK49" s="17" t="s">
        <v>45</v>
      </c>
      <c r="AL49" s="18">
        <v>3</v>
      </c>
      <c r="AM49" s="32">
        <v>12.5</v>
      </c>
      <c r="AN49" s="32"/>
      <c r="AO49" s="32"/>
      <c r="AP49" s="32"/>
      <c r="AQ49" s="32"/>
      <c r="AR49" s="32">
        <v>27</v>
      </c>
      <c r="AS49" s="32"/>
      <c r="AT49" s="32"/>
      <c r="AU49" s="32">
        <v>32</v>
      </c>
      <c r="AV49" s="32"/>
      <c r="AW49" s="32"/>
      <c r="AX49" s="32"/>
      <c r="AZ49" s="32">
        <f t="shared" si="4"/>
        <v>71.5</v>
      </c>
      <c r="BA49" s="63"/>
    </row>
    <row r="50" spans="1:53" ht="12.75">
      <c r="A50" s="17" t="s">
        <v>5</v>
      </c>
      <c r="B50" s="18">
        <v>5</v>
      </c>
      <c r="C50" s="32"/>
      <c r="D50" s="32">
        <v>29</v>
      </c>
      <c r="E50" s="32">
        <v>29</v>
      </c>
      <c r="L50" s="32">
        <v>11</v>
      </c>
      <c r="M50" s="32">
        <v>26</v>
      </c>
      <c r="N50" s="32">
        <v>14.5</v>
      </c>
      <c r="P50" s="32">
        <f t="shared" si="1"/>
        <v>109.5</v>
      </c>
      <c r="Q50" s="63"/>
      <c r="S50" s="17" t="s">
        <v>84</v>
      </c>
      <c r="T50" s="18">
        <v>3</v>
      </c>
      <c r="U50" s="32"/>
      <c r="V50" s="32"/>
      <c r="W50" s="32"/>
      <c r="X50" s="32"/>
      <c r="Y50" s="66">
        <v>27</v>
      </c>
      <c r="Z50" s="18"/>
      <c r="AA50" s="32"/>
      <c r="AB50" s="32"/>
      <c r="AC50" s="32"/>
      <c r="AD50" s="32">
        <v>22</v>
      </c>
      <c r="AE50" s="32">
        <v>20</v>
      </c>
      <c r="AF50" s="32"/>
      <c r="AH50" s="32">
        <f t="shared" si="5"/>
        <v>69</v>
      </c>
      <c r="AI50" s="63"/>
      <c r="AK50" s="17" t="s">
        <v>94</v>
      </c>
      <c r="AL50" s="18">
        <v>3</v>
      </c>
      <c r="AM50" s="32"/>
      <c r="AN50" s="32"/>
      <c r="AO50" s="32"/>
      <c r="AP50" s="32"/>
      <c r="AQ50" s="32">
        <v>29</v>
      </c>
      <c r="AR50" s="32"/>
      <c r="AS50" s="32"/>
      <c r="AT50" s="32"/>
      <c r="AU50" s="32"/>
      <c r="AV50" s="32">
        <v>20</v>
      </c>
      <c r="AW50" s="32">
        <v>22</v>
      </c>
      <c r="AX50" s="32"/>
      <c r="AZ50" s="32">
        <f t="shared" si="4"/>
        <v>71</v>
      </c>
      <c r="BA50" s="63"/>
    </row>
    <row r="51" spans="1:53" ht="12.75">
      <c r="A51" s="17" t="s">
        <v>33</v>
      </c>
      <c r="B51" s="18">
        <v>3</v>
      </c>
      <c r="C51" s="32"/>
      <c r="D51" s="32"/>
      <c r="P51" s="32">
        <f t="shared" si="1"/>
        <v>0</v>
      </c>
      <c r="Q51" s="63"/>
      <c r="S51" s="17" t="s">
        <v>154</v>
      </c>
      <c r="T51" s="18">
        <v>3</v>
      </c>
      <c r="U51" s="32"/>
      <c r="V51" s="65"/>
      <c r="W51" s="65"/>
      <c r="X51" s="32">
        <v>27</v>
      </c>
      <c r="Y51" s="32">
        <v>20</v>
      </c>
      <c r="Z51" s="32">
        <v>22</v>
      </c>
      <c r="AA51" s="32"/>
      <c r="AB51" s="32"/>
      <c r="AC51" s="32"/>
      <c r="AD51" s="32"/>
      <c r="AE51" s="32"/>
      <c r="AF51" s="32"/>
      <c r="AH51" s="32">
        <f t="shared" si="5"/>
        <v>69</v>
      </c>
      <c r="AI51" s="63"/>
      <c r="AK51" s="17" t="s">
        <v>84</v>
      </c>
      <c r="AL51" s="18">
        <v>3</v>
      </c>
      <c r="AM51" s="32"/>
      <c r="AN51" s="32"/>
      <c r="AO51" s="32"/>
      <c r="AP51" s="32"/>
      <c r="AQ51" s="66">
        <v>27</v>
      </c>
      <c r="AR51" s="18"/>
      <c r="AS51" s="32"/>
      <c r="AT51" s="32"/>
      <c r="AU51" s="32"/>
      <c r="AV51" s="32">
        <v>22</v>
      </c>
      <c r="AW51" s="32">
        <v>20</v>
      </c>
      <c r="AX51" s="32"/>
      <c r="AZ51" s="32">
        <f t="shared" si="4"/>
        <v>69</v>
      </c>
      <c r="BA51" s="63"/>
    </row>
    <row r="52" spans="1:53" ht="12.75">
      <c r="A52" s="17" t="s">
        <v>145</v>
      </c>
      <c r="B52" s="18">
        <v>3</v>
      </c>
      <c r="C52" s="32">
        <v>14</v>
      </c>
      <c r="D52" s="32"/>
      <c r="F52" s="32">
        <v>24</v>
      </c>
      <c r="K52" s="32">
        <v>21.5</v>
      </c>
      <c r="N52" s="32">
        <v>22</v>
      </c>
      <c r="P52" s="32">
        <f t="shared" si="1"/>
        <v>81.5</v>
      </c>
      <c r="Q52" s="63"/>
      <c r="S52" s="17" t="s">
        <v>48</v>
      </c>
      <c r="T52" s="18">
        <v>2</v>
      </c>
      <c r="U52" s="32"/>
      <c r="V52" s="32"/>
      <c r="W52" s="32"/>
      <c r="X52" s="32">
        <v>26</v>
      </c>
      <c r="Y52" s="32"/>
      <c r="Z52" s="32">
        <v>15.5</v>
      </c>
      <c r="AA52" s="32"/>
      <c r="AB52" s="32"/>
      <c r="AC52" s="32"/>
      <c r="AD52" s="32"/>
      <c r="AE52" s="32"/>
      <c r="AF52" s="32">
        <v>26</v>
      </c>
      <c r="AH52" s="32">
        <f t="shared" si="5"/>
        <v>67.5</v>
      </c>
      <c r="AI52" s="63"/>
      <c r="AK52" s="17" t="s">
        <v>154</v>
      </c>
      <c r="AL52" s="18">
        <v>3</v>
      </c>
      <c r="AM52" s="32"/>
      <c r="AN52" s="65"/>
      <c r="AO52" s="65"/>
      <c r="AP52" s="32">
        <v>27</v>
      </c>
      <c r="AQ52" s="32">
        <v>20</v>
      </c>
      <c r="AR52" s="32">
        <v>22</v>
      </c>
      <c r="AS52" s="32"/>
      <c r="AT52" s="32"/>
      <c r="AU52" s="32"/>
      <c r="AV52" s="32"/>
      <c r="AW52" s="32"/>
      <c r="AX52" s="32"/>
      <c r="AZ52" s="32">
        <f t="shared" si="4"/>
        <v>69</v>
      </c>
      <c r="BA52" s="63"/>
    </row>
    <row r="53" spans="1:53" ht="12.75">
      <c r="A53" s="17" t="s">
        <v>39</v>
      </c>
      <c r="B53" s="18">
        <v>4</v>
      </c>
      <c r="C53" s="32"/>
      <c r="D53" s="32"/>
      <c r="G53" s="32">
        <v>11</v>
      </c>
      <c r="H53" s="32">
        <v>24</v>
      </c>
      <c r="K53" s="32">
        <v>17</v>
      </c>
      <c r="L53" s="32">
        <v>11</v>
      </c>
      <c r="M53" s="32">
        <v>12</v>
      </c>
      <c r="N53" s="32">
        <v>26</v>
      </c>
      <c r="P53" s="32">
        <f t="shared" si="1"/>
        <v>101</v>
      </c>
      <c r="Q53" s="63"/>
      <c r="S53" s="17" t="s">
        <v>111</v>
      </c>
      <c r="T53" s="18">
        <v>4</v>
      </c>
      <c r="U53" s="32"/>
      <c r="V53" s="32"/>
      <c r="W53" s="32"/>
      <c r="X53" s="32"/>
      <c r="Y53" s="32">
        <v>20</v>
      </c>
      <c r="Z53" s="32"/>
      <c r="AA53" s="32"/>
      <c r="AB53" s="32"/>
      <c r="AC53" s="32"/>
      <c r="AD53" s="32">
        <v>14</v>
      </c>
      <c r="AE53" s="32">
        <v>29</v>
      </c>
      <c r="AF53" s="32"/>
      <c r="AH53" s="32">
        <f t="shared" si="5"/>
        <v>63</v>
      </c>
      <c r="AI53" s="63"/>
      <c r="AK53" s="17" t="s">
        <v>0</v>
      </c>
      <c r="AL53" s="18">
        <v>3</v>
      </c>
      <c r="AM53" s="32"/>
      <c r="AN53" s="33"/>
      <c r="AO53" s="32"/>
      <c r="AP53" s="32">
        <v>29</v>
      </c>
      <c r="AQ53" s="32"/>
      <c r="AR53" s="32"/>
      <c r="AS53" s="32"/>
      <c r="AT53" s="32"/>
      <c r="AU53" s="32"/>
      <c r="AV53" s="32"/>
      <c r="AW53" s="32"/>
      <c r="AX53" s="32">
        <v>32</v>
      </c>
      <c r="AZ53" s="32">
        <f t="shared" si="4"/>
        <v>61</v>
      </c>
      <c r="BA53" s="63"/>
    </row>
    <row r="54" spans="1:53" ht="12.75">
      <c r="A54" s="17" t="s">
        <v>27</v>
      </c>
      <c r="B54" s="18">
        <v>3</v>
      </c>
      <c r="C54" s="32"/>
      <c r="D54" s="32">
        <v>27</v>
      </c>
      <c r="E54" s="32">
        <v>29</v>
      </c>
      <c r="G54" s="32">
        <v>27</v>
      </c>
      <c r="L54" s="32">
        <v>23</v>
      </c>
      <c r="M54" s="32">
        <v>23</v>
      </c>
      <c r="P54" s="32">
        <f t="shared" si="1"/>
        <v>129</v>
      </c>
      <c r="Q54" s="63"/>
      <c r="S54" s="17" t="s">
        <v>0</v>
      </c>
      <c r="T54" s="18">
        <v>3</v>
      </c>
      <c r="U54" s="32"/>
      <c r="V54" s="33"/>
      <c r="W54" s="32"/>
      <c r="X54" s="32">
        <v>29</v>
      </c>
      <c r="Y54" s="32"/>
      <c r="Z54" s="32"/>
      <c r="AA54" s="32"/>
      <c r="AB54" s="32"/>
      <c r="AC54" s="32"/>
      <c r="AD54" s="32"/>
      <c r="AE54" s="32"/>
      <c r="AF54" s="32">
        <v>32</v>
      </c>
      <c r="AH54" s="32">
        <f t="shared" si="5"/>
        <v>61</v>
      </c>
      <c r="AI54" s="63"/>
      <c r="AK54" s="17" t="s">
        <v>99</v>
      </c>
      <c r="AL54" s="18">
        <v>3</v>
      </c>
      <c r="AM54" s="32"/>
      <c r="AN54" s="32"/>
      <c r="AO54" s="32"/>
      <c r="AP54" s="32"/>
      <c r="AQ54" s="32"/>
      <c r="AR54" s="32"/>
      <c r="AS54" s="32"/>
      <c r="AT54" s="32"/>
      <c r="AU54" s="32"/>
      <c r="AV54" s="32">
        <v>27</v>
      </c>
      <c r="AW54" s="32">
        <v>27</v>
      </c>
      <c r="AX54" s="32"/>
      <c r="AZ54" s="32">
        <f t="shared" si="4"/>
        <v>54</v>
      </c>
      <c r="BA54" s="63"/>
    </row>
    <row r="55" spans="1:53" ht="12.75">
      <c r="A55" s="17" t="s">
        <v>138</v>
      </c>
      <c r="B55" s="18">
        <v>5</v>
      </c>
      <c r="C55" s="32"/>
      <c r="D55" s="32"/>
      <c r="K55" s="32">
        <v>21.5</v>
      </c>
      <c r="P55" s="32">
        <f t="shared" si="1"/>
        <v>21.5</v>
      </c>
      <c r="Q55" s="63"/>
      <c r="S55" s="17" t="s">
        <v>10</v>
      </c>
      <c r="T55" s="18">
        <v>1</v>
      </c>
      <c r="U55" s="32"/>
      <c r="V55" s="65">
        <v>29</v>
      </c>
      <c r="W55" s="65">
        <v>29</v>
      </c>
      <c r="X55" s="32"/>
      <c r="Y55" s="32"/>
      <c r="Z55" s="32"/>
      <c r="AA55" s="32"/>
      <c r="AB55" s="32"/>
      <c r="AC55" s="32"/>
      <c r="AD55" s="32"/>
      <c r="AE55" s="32"/>
      <c r="AF55" s="32"/>
      <c r="AH55" s="32">
        <f t="shared" si="5"/>
        <v>58</v>
      </c>
      <c r="AI55" s="63"/>
      <c r="AK55" s="17" t="s">
        <v>61</v>
      </c>
      <c r="AL55" s="14">
        <v>3</v>
      </c>
      <c r="AM55" s="32"/>
      <c r="AN55" s="32"/>
      <c r="AO55" s="32"/>
      <c r="AP55" s="32">
        <v>20</v>
      </c>
      <c r="AQ55" s="32"/>
      <c r="AR55" s="32">
        <v>26</v>
      </c>
      <c r="AS55" s="32"/>
      <c r="AT55" s="32"/>
      <c r="AU55" s="32"/>
      <c r="AV55" s="32"/>
      <c r="AW55" s="32"/>
      <c r="AX55" s="32"/>
      <c r="AZ55" s="32">
        <f t="shared" si="4"/>
        <v>46</v>
      </c>
      <c r="BA55" s="63"/>
    </row>
    <row r="56" spans="1:52" ht="12.75">
      <c r="A56" s="17" t="s">
        <v>88</v>
      </c>
      <c r="B56" s="18">
        <v>3</v>
      </c>
      <c r="C56" s="32"/>
      <c r="D56" s="32"/>
      <c r="P56" s="32">
        <f t="shared" si="1"/>
        <v>0</v>
      </c>
      <c r="Q56" s="63"/>
      <c r="S56" s="17" t="s">
        <v>98</v>
      </c>
      <c r="T56" s="64">
        <v>5</v>
      </c>
      <c r="U56" s="32"/>
      <c r="V56" s="32"/>
      <c r="W56" s="32"/>
      <c r="X56" s="32"/>
      <c r="Y56" s="32"/>
      <c r="Z56" s="32"/>
      <c r="AA56" s="32"/>
      <c r="AB56" s="32"/>
      <c r="AC56" s="32"/>
      <c r="AD56" s="32">
        <v>27</v>
      </c>
      <c r="AE56" s="32">
        <v>29</v>
      </c>
      <c r="AF56" s="32"/>
      <c r="AH56" s="32">
        <f t="shared" si="5"/>
        <v>56</v>
      </c>
      <c r="AI56" s="63"/>
      <c r="AK56" s="17" t="s">
        <v>87</v>
      </c>
      <c r="AL56" s="18">
        <v>3</v>
      </c>
      <c r="AM56" s="32"/>
      <c r="AN56" s="32"/>
      <c r="AO56" s="32"/>
      <c r="AP56" s="32">
        <v>22</v>
      </c>
      <c r="AQ56" s="32"/>
      <c r="AR56" s="32"/>
      <c r="AS56" s="32"/>
      <c r="AT56" s="32"/>
      <c r="AU56" s="32"/>
      <c r="AV56" s="32"/>
      <c r="AW56" s="32"/>
      <c r="AX56" s="32">
        <v>24</v>
      </c>
      <c r="AZ56" s="32">
        <f t="shared" si="4"/>
        <v>46</v>
      </c>
    </row>
    <row r="57" spans="1:52" ht="12.75">
      <c r="A57" s="17" t="s">
        <v>218</v>
      </c>
      <c r="B57" s="18">
        <v>5</v>
      </c>
      <c r="C57" s="32"/>
      <c r="D57" s="32"/>
      <c r="H57" s="32">
        <v>24</v>
      </c>
      <c r="P57" s="32">
        <f t="shared" si="1"/>
        <v>24</v>
      </c>
      <c r="Q57" s="63"/>
      <c r="S57" s="17" t="s">
        <v>99</v>
      </c>
      <c r="T57" s="18">
        <v>3</v>
      </c>
      <c r="U57" s="32"/>
      <c r="V57" s="32"/>
      <c r="W57" s="32"/>
      <c r="X57" s="32"/>
      <c r="Y57" s="32"/>
      <c r="Z57" s="32"/>
      <c r="AA57" s="32"/>
      <c r="AB57" s="32"/>
      <c r="AC57" s="32"/>
      <c r="AD57" s="32">
        <v>27</v>
      </c>
      <c r="AE57" s="32">
        <v>27</v>
      </c>
      <c r="AF57" s="32"/>
      <c r="AH57" s="32">
        <f t="shared" si="5"/>
        <v>54</v>
      </c>
      <c r="AI57" s="63"/>
      <c r="AK57" s="12" t="s">
        <v>150</v>
      </c>
      <c r="AL57" s="20">
        <v>3</v>
      </c>
      <c r="AM57" s="32"/>
      <c r="AN57" s="32"/>
      <c r="AO57" s="32"/>
      <c r="AP57" s="32">
        <v>32</v>
      </c>
      <c r="AQ57" s="32"/>
      <c r="AR57" s="32"/>
      <c r="AS57" s="32"/>
      <c r="AT57" s="32"/>
      <c r="AU57" s="32"/>
      <c r="AV57" s="32"/>
      <c r="AW57" s="32"/>
      <c r="AX57" s="32"/>
      <c r="AZ57" s="32">
        <f t="shared" si="4"/>
        <v>32</v>
      </c>
    </row>
    <row r="58" spans="1:52" ht="12.75">
      <c r="A58" s="17" t="s">
        <v>40</v>
      </c>
      <c r="B58" s="18">
        <v>1</v>
      </c>
      <c r="C58" s="32"/>
      <c r="D58" s="32"/>
      <c r="H58" s="32">
        <v>27</v>
      </c>
      <c r="L58" s="32">
        <v>27</v>
      </c>
      <c r="M58" s="32">
        <v>29</v>
      </c>
      <c r="N58" s="32">
        <v>32</v>
      </c>
      <c r="P58" s="32">
        <f t="shared" si="1"/>
        <v>115</v>
      </c>
      <c r="Q58" s="63"/>
      <c r="S58" s="17" t="s">
        <v>67</v>
      </c>
      <c r="T58" s="18">
        <v>1</v>
      </c>
      <c r="U58" s="32"/>
      <c r="V58" s="32">
        <v>27</v>
      </c>
      <c r="W58" s="32">
        <v>27</v>
      </c>
      <c r="X58" s="32"/>
      <c r="Y58" s="32"/>
      <c r="Z58" s="32"/>
      <c r="AA58" s="32"/>
      <c r="AB58" s="32"/>
      <c r="AC58" s="32"/>
      <c r="AD58" s="32"/>
      <c r="AE58" s="32"/>
      <c r="AF58" s="32"/>
      <c r="AH58" s="32">
        <f t="shared" si="5"/>
        <v>54</v>
      </c>
      <c r="AI58" s="63"/>
      <c r="AK58" s="17" t="s">
        <v>37</v>
      </c>
      <c r="AL58" s="18">
        <v>3</v>
      </c>
      <c r="AM58" s="32"/>
      <c r="AN58" s="32"/>
      <c r="AO58" s="32"/>
      <c r="AP58" s="32"/>
      <c r="AQ58" s="32"/>
      <c r="AR58" s="32">
        <v>32</v>
      </c>
      <c r="AS58" s="32"/>
      <c r="AT58" s="32"/>
      <c r="AU58" s="32"/>
      <c r="AV58" s="32"/>
      <c r="AW58" s="32"/>
      <c r="AX58" s="32"/>
      <c r="AZ58" s="32">
        <f t="shared" si="4"/>
        <v>32</v>
      </c>
    </row>
    <row r="59" spans="1:53" ht="12.75">
      <c r="A59" s="17" t="s">
        <v>84</v>
      </c>
      <c r="B59" s="18">
        <v>3</v>
      </c>
      <c r="C59" s="32"/>
      <c r="D59" s="32"/>
      <c r="G59" s="66">
        <v>27</v>
      </c>
      <c r="H59" s="18"/>
      <c r="L59" s="32">
        <v>22</v>
      </c>
      <c r="M59" s="32">
        <v>20</v>
      </c>
      <c r="P59" s="32">
        <f t="shared" si="1"/>
        <v>69</v>
      </c>
      <c r="Q59" s="63"/>
      <c r="S59" s="17" t="s">
        <v>225</v>
      </c>
      <c r="T59" s="18">
        <v>2</v>
      </c>
      <c r="U59" s="32"/>
      <c r="V59" s="32"/>
      <c r="W59" s="32"/>
      <c r="X59" s="32"/>
      <c r="Y59" s="32"/>
      <c r="Z59" s="32"/>
      <c r="AA59" s="32"/>
      <c r="AB59" s="32"/>
      <c r="AC59" s="32"/>
      <c r="AD59" s="32">
        <v>26</v>
      </c>
      <c r="AE59" s="32">
        <v>25</v>
      </c>
      <c r="AF59" s="32"/>
      <c r="AH59" s="32">
        <f t="shared" si="5"/>
        <v>51</v>
      </c>
      <c r="AI59" s="63"/>
      <c r="AK59" s="17" t="s">
        <v>132</v>
      </c>
      <c r="AL59" s="18">
        <v>3</v>
      </c>
      <c r="AM59" s="32">
        <v>32</v>
      </c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Z59" s="32">
        <f t="shared" si="4"/>
        <v>32</v>
      </c>
      <c r="BA59" s="63"/>
    </row>
    <row r="60" spans="1:53" ht="12.75">
      <c r="A60" s="17" t="s">
        <v>140</v>
      </c>
      <c r="B60" s="18">
        <v>1</v>
      </c>
      <c r="C60" s="32"/>
      <c r="D60" s="32"/>
      <c r="G60" s="17"/>
      <c r="H60" s="18"/>
      <c r="P60" s="32">
        <f t="shared" si="1"/>
        <v>0</v>
      </c>
      <c r="Q60" s="63"/>
      <c r="S60" s="17" t="s">
        <v>19</v>
      </c>
      <c r="T60" s="18">
        <v>5</v>
      </c>
      <c r="U60" s="32"/>
      <c r="V60" s="32"/>
      <c r="W60" s="32"/>
      <c r="X60" s="32">
        <v>24</v>
      </c>
      <c r="Y60" s="32"/>
      <c r="Z60" s="32">
        <v>26</v>
      </c>
      <c r="AA60" s="32"/>
      <c r="AB60" s="32"/>
      <c r="AC60" s="32"/>
      <c r="AD60" s="32"/>
      <c r="AE60" s="32"/>
      <c r="AF60" s="32"/>
      <c r="AH60" s="32">
        <f t="shared" si="5"/>
        <v>50</v>
      </c>
      <c r="AI60" s="63"/>
      <c r="AK60" s="17" t="s">
        <v>50</v>
      </c>
      <c r="AL60" s="18">
        <v>3</v>
      </c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>
        <v>27</v>
      </c>
      <c r="AZ60" s="32">
        <f t="shared" si="4"/>
        <v>27</v>
      </c>
      <c r="BA60" s="63"/>
    </row>
    <row r="61" spans="1:53" ht="12.75">
      <c r="A61" s="17" t="s">
        <v>92</v>
      </c>
      <c r="B61" s="18">
        <v>5</v>
      </c>
      <c r="C61" s="32"/>
      <c r="D61" s="32"/>
      <c r="F61" s="32">
        <v>13.5</v>
      </c>
      <c r="G61" s="17"/>
      <c r="H61" s="66">
        <v>32</v>
      </c>
      <c r="N61" s="32">
        <v>32</v>
      </c>
      <c r="P61" s="32">
        <f t="shared" si="1"/>
        <v>77.5</v>
      </c>
      <c r="Q61" s="63"/>
      <c r="S61" s="12" t="s">
        <v>113</v>
      </c>
      <c r="T61" s="20">
        <v>5</v>
      </c>
      <c r="U61" s="32"/>
      <c r="V61" s="32"/>
      <c r="W61" s="32"/>
      <c r="X61" s="32">
        <v>23</v>
      </c>
      <c r="Y61" s="32"/>
      <c r="Z61" s="32"/>
      <c r="AA61" s="32"/>
      <c r="AB61" s="32"/>
      <c r="AC61" s="32"/>
      <c r="AD61" s="32"/>
      <c r="AE61" s="32"/>
      <c r="AF61" s="32">
        <v>24</v>
      </c>
      <c r="AH61" s="32">
        <f t="shared" si="5"/>
        <v>47</v>
      </c>
      <c r="AI61" s="63"/>
      <c r="AK61" s="17" t="s">
        <v>227</v>
      </c>
      <c r="AL61" s="18">
        <v>3</v>
      </c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>
        <v>20</v>
      </c>
      <c r="AZ61" s="32">
        <f t="shared" si="4"/>
        <v>20</v>
      </c>
      <c r="BA61" s="63"/>
    </row>
    <row r="62" spans="1:53" ht="12.75">
      <c r="A62" s="17" t="s">
        <v>51</v>
      </c>
      <c r="B62" s="18">
        <v>2</v>
      </c>
      <c r="C62" s="32"/>
      <c r="D62" s="32"/>
      <c r="G62" s="17"/>
      <c r="H62" s="18"/>
      <c r="P62" s="32">
        <f t="shared" si="1"/>
        <v>0</v>
      </c>
      <c r="Q62" s="63"/>
      <c r="S62" s="17" t="s">
        <v>139</v>
      </c>
      <c r="T62" s="18">
        <v>5</v>
      </c>
      <c r="U62" s="32"/>
      <c r="V62" s="32"/>
      <c r="W62" s="32"/>
      <c r="X62" s="32">
        <v>22</v>
      </c>
      <c r="Y62" s="32"/>
      <c r="Z62" s="32"/>
      <c r="AA62" s="32"/>
      <c r="AB62" s="32"/>
      <c r="AC62" s="32"/>
      <c r="AD62" s="32">
        <v>20</v>
      </c>
      <c r="AE62" s="32">
        <v>5</v>
      </c>
      <c r="AF62" s="32"/>
      <c r="AH62" s="32">
        <f t="shared" si="5"/>
        <v>47</v>
      </c>
      <c r="AI62" s="63"/>
      <c r="AK62" s="17" t="s">
        <v>16</v>
      </c>
      <c r="AL62" s="18">
        <v>3</v>
      </c>
      <c r="AM62" s="32">
        <v>19.5</v>
      </c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Z62" s="32">
        <f t="shared" si="4"/>
        <v>19.5</v>
      </c>
      <c r="BA62" s="63"/>
    </row>
    <row r="63" spans="1:53" ht="12.75">
      <c r="A63" s="17" t="s">
        <v>222</v>
      </c>
      <c r="B63" s="18">
        <v>1</v>
      </c>
      <c r="C63" s="32"/>
      <c r="D63" s="32"/>
      <c r="G63" s="17"/>
      <c r="H63" s="18"/>
      <c r="I63" s="32">
        <v>20</v>
      </c>
      <c r="J63" s="32">
        <v>29</v>
      </c>
      <c r="L63" s="32">
        <v>29</v>
      </c>
      <c r="M63" s="32">
        <v>20</v>
      </c>
      <c r="P63" s="32">
        <f t="shared" si="1"/>
        <v>98</v>
      </c>
      <c r="Q63" s="63"/>
      <c r="S63" s="17" t="s">
        <v>61</v>
      </c>
      <c r="T63" s="14">
        <v>3</v>
      </c>
      <c r="U63" s="32"/>
      <c r="V63" s="32"/>
      <c r="W63" s="32"/>
      <c r="X63" s="32">
        <v>20</v>
      </c>
      <c r="Y63" s="32"/>
      <c r="Z63" s="32">
        <v>26</v>
      </c>
      <c r="AA63" s="32"/>
      <c r="AB63" s="32"/>
      <c r="AC63" s="32"/>
      <c r="AD63" s="32"/>
      <c r="AE63" s="32"/>
      <c r="AF63" s="32"/>
      <c r="AH63" s="32">
        <f t="shared" si="5"/>
        <v>46</v>
      </c>
      <c r="AI63" s="63"/>
      <c r="AK63" s="17" t="s">
        <v>105</v>
      </c>
      <c r="AL63" s="18">
        <v>3</v>
      </c>
      <c r="AM63" s="32">
        <v>12.5</v>
      </c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Z63" s="32">
        <f t="shared" si="4"/>
        <v>12.5</v>
      </c>
      <c r="BA63" s="63"/>
    </row>
    <row r="64" spans="1:53" ht="12.75">
      <c r="A64" s="17" t="s">
        <v>52</v>
      </c>
      <c r="B64" s="18">
        <v>3</v>
      </c>
      <c r="C64" s="32"/>
      <c r="D64" s="32"/>
      <c r="P64" s="32">
        <f t="shared" si="1"/>
        <v>0</v>
      </c>
      <c r="Q64" s="63"/>
      <c r="S64" s="17" t="s">
        <v>153</v>
      </c>
      <c r="T64" s="18">
        <v>5</v>
      </c>
      <c r="U64" s="32"/>
      <c r="V64" s="32"/>
      <c r="W64" s="32"/>
      <c r="X64" s="32">
        <v>20</v>
      </c>
      <c r="Y64" s="32"/>
      <c r="Z64" s="32"/>
      <c r="AA64" s="32"/>
      <c r="AB64" s="32"/>
      <c r="AC64" s="32"/>
      <c r="AD64" s="32"/>
      <c r="AE64" s="32"/>
      <c r="AF64" s="32">
        <v>26</v>
      </c>
      <c r="AH64" s="32">
        <f t="shared" si="5"/>
        <v>46</v>
      </c>
      <c r="AI64" s="63"/>
      <c r="BA64" s="63"/>
    </row>
    <row r="65" spans="1:53" ht="12.75">
      <c r="A65" s="17" t="s">
        <v>225</v>
      </c>
      <c r="B65" s="18">
        <v>2</v>
      </c>
      <c r="C65" s="32"/>
      <c r="D65" s="32"/>
      <c r="L65" s="32">
        <v>26</v>
      </c>
      <c r="M65" s="32">
        <v>25</v>
      </c>
      <c r="P65" s="32">
        <f t="shared" si="1"/>
        <v>51</v>
      </c>
      <c r="Q65" s="63"/>
      <c r="S65" s="17" t="s">
        <v>44</v>
      </c>
      <c r="T65" s="18">
        <v>2</v>
      </c>
      <c r="U65" s="32"/>
      <c r="V65" s="32"/>
      <c r="W65" s="32"/>
      <c r="X65" s="32"/>
      <c r="Y65" s="32"/>
      <c r="Z65" s="32"/>
      <c r="AA65" s="32"/>
      <c r="AB65" s="32"/>
      <c r="AC65" s="32"/>
      <c r="AD65" s="32">
        <v>20</v>
      </c>
      <c r="AE65" s="32">
        <v>26</v>
      </c>
      <c r="AF65" s="32"/>
      <c r="AH65" s="32">
        <f t="shared" si="5"/>
        <v>46</v>
      </c>
      <c r="AI65" s="63"/>
      <c r="AK65" s="17" t="s">
        <v>34</v>
      </c>
      <c r="AL65" s="18">
        <v>4</v>
      </c>
      <c r="AM65" s="34">
        <v>24.5</v>
      </c>
      <c r="AN65" s="32">
        <v>32</v>
      </c>
      <c r="AO65" s="33">
        <v>29</v>
      </c>
      <c r="AP65" s="33">
        <v>27</v>
      </c>
      <c r="AQ65" s="32">
        <v>29</v>
      </c>
      <c r="AR65" s="32">
        <v>27</v>
      </c>
      <c r="AS65" s="32"/>
      <c r="AT65" s="32"/>
      <c r="AU65" s="32"/>
      <c r="AV65" s="32">
        <v>32</v>
      </c>
      <c r="AW65" s="33">
        <v>32</v>
      </c>
      <c r="AX65" s="32">
        <v>29</v>
      </c>
      <c r="AZ65" s="32">
        <f>SUM(AM65:AX65)-AM65</f>
        <v>237</v>
      </c>
      <c r="BA65" s="63"/>
    </row>
    <row r="66" spans="1:53" ht="12.75">
      <c r="A66" s="17" t="s">
        <v>53</v>
      </c>
      <c r="B66" s="18">
        <v>1</v>
      </c>
      <c r="C66" s="32"/>
      <c r="D66" s="32"/>
      <c r="P66" s="32">
        <f t="shared" si="1"/>
        <v>0</v>
      </c>
      <c r="Q66" s="63"/>
      <c r="S66" s="17" t="s">
        <v>87</v>
      </c>
      <c r="T66" s="18">
        <v>3</v>
      </c>
      <c r="U66" s="32"/>
      <c r="V66" s="32"/>
      <c r="W66" s="32"/>
      <c r="X66" s="32">
        <v>22</v>
      </c>
      <c r="Y66" s="32"/>
      <c r="Z66" s="32"/>
      <c r="AA66" s="32"/>
      <c r="AB66" s="32"/>
      <c r="AC66" s="32"/>
      <c r="AD66" s="32"/>
      <c r="AE66" s="32"/>
      <c r="AF66" s="32">
        <v>24</v>
      </c>
      <c r="AH66" s="32">
        <f t="shared" si="5"/>
        <v>46</v>
      </c>
      <c r="AI66" s="63"/>
      <c r="AK66" s="17" t="s">
        <v>11</v>
      </c>
      <c r="AL66" s="18">
        <v>4</v>
      </c>
      <c r="AM66" s="34">
        <v>21.5</v>
      </c>
      <c r="AN66" s="32">
        <v>27</v>
      </c>
      <c r="AO66" s="68">
        <v>12</v>
      </c>
      <c r="AP66" s="33">
        <v>26</v>
      </c>
      <c r="AQ66" s="32">
        <v>27</v>
      </c>
      <c r="AR66" s="34">
        <v>23</v>
      </c>
      <c r="AS66" s="32">
        <v>32</v>
      </c>
      <c r="AT66" s="32">
        <v>32</v>
      </c>
      <c r="AU66" s="32"/>
      <c r="AV66" s="33">
        <v>27</v>
      </c>
      <c r="AW66" s="33">
        <v>26</v>
      </c>
      <c r="AX66" s="32">
        <v>25</v>
      </c>
      <c r="AZ66" s="32">
        <f>SUM(AM66:AX66)-AM66-AO66-AR66</f>
        <v>222</v>
      </c>
      <c r="BA66" s="63"/>
    </row>
    <row r="67" spans="1:53" ht="12.75">
      <c r="A67" s="17" t="s">
        <v>53</v>
      </c>
      <c r="B67" s="18">
        <v>2</v>
      </c>
      <c r="C67" s="32"/>
      <c r="D67" s="32"/>
      <c r="K67" s="32">
        <v>12.5</v>
      </c>
      <c r="P67" s="32">
        <f t="shared" si="1"/>
        <v>12.5</v>
      </c>
      <c r="Q67" s="63"/>
      <c r="S67" s="17" t="s">
        <v>41</v>
      </c>
      <c r="T67" s="18">
        <v>5</v>
      </c>
      <c r="U67" s="32"/>
      <c r="V67" s="32"/>
      <c r="W67" s="32"/>
      <c r="X67" s="32">
        <v>20</v>
      </c>
      <c r="Y67" s="32"/>
      <c r="Z67" s="32">
        <v>25</v>
      </c>
      <c r="AA67" s="32"/>
      <c r="AB67" s="32"/>
      <c r="AC67" s="32"/>
      <c r="AD67" s="32"/>
      <c r="AE67" s="32"/>
      <c r="AF67" s="32"/>
      <c r="AH67" s="32">
        <f t="shared" si="5"/>
        <v>45</v>
      </c>
      <c r="AI67" s="63"/>
      <c r="AK67" s="17" t="s">
        <v>133</v>
      </c>
      <c r="AL67" s="18">
        <v>4</v>
      </c>
      <c r="AM67" s="32"/>
      <c r="AN67" s="32">
        <v>29</v>
      </c>
      <c r="AO67" s="32">
        <v>32</v>
      </c>
      <c r="AP67" s="32">
        <v>32</v>
      </c>
      <c r="AQ67" s="32">
        <v>32</v>
      </c>
      <c r="AR67" s="32">
        <v>32</v>
      </c>
      <c r="AS67" s="32"/>
      <c r="AT67" s="32"/>
      <c r="AU67" s="32">
        <v>12.5</v>
      </c>
      <c r="AV67" s="32"/>
      <c r="AW67" s="32"/>
      <c r="AX67" s="32">
        <v>27</v>
      </c>
      <c r="AZ67" s="32">
        <f aca="true" t="shared" si="6" ref="AZ67:AZ75">SUM(AM67:AX67)</f>
        <v>196.5</v>
      </c>
      <c r="BA67" s="63"/>
    </row>
    <row r="68" spans="1:53" ht="12.75">
      <c r="A68" s="17" t="s">
        <v>28</v>
      </c>
      <c r="B68" s="18">
        <v>3</v>
      </c>
      <c r="C68" s="32"/>
      <c r="D68" s="32"/>
      <c r="P68" s="32">
        <f t="shared" si="1"/>
        <v>0</v>
      </c>
      <c r="Q68" s="63"/>
      <c r="S68" s="17" t="s">
        <v>65</v>
      </c>
      <c r="T68" s="18">
        <v>2</v>
      </c>
      <c r="U68" s="32"/>
      <c r="V68" s="32"/>
      <c r="W68" s="32"/>
      <c r="X68" s="32"/>
      <c r="Y68" s="32"/>
      <c r="Z68" s="32"/>
      <c r="AA68" s="32"/>
      <c r="AB68" s="32"/>
      <c r="AC68" s="32"/>
      <c r="AD68" s="32">
        <v>20</v>
      </c>
      <c r="AE68" s="32">
        <v>20</v>
      </c>
      <c r="AF68" s="32"/>
      <c r="AH68" s="32">
        <f t="shared" si="5"/>
        <v>40</v>
      </c>
      <c r="AI68" s="63"/>
      <c r="AK68" s="17" t="s">
        <v>115</v>
      </c>
      <c r="AL68" s="18">
        <v>4</v>
      </c>
      <c r="AM68" s="32"/>
      <c r="AN68" s="32">
        <v>20</v>
      </c>
      <c r="AO68" s="32">
        <v>5</v>
      </c>
      <c r="AP68" s="32">
        <v>24</v>
      </c>
      <c r="AQ68" s="32"/>
      <c r="AR68" s="32">
        <v>21</v>
      </c>
      <c r="AS68" s="32">
        <v>29</v>
      </c>
      <c r="AT68" s="32">
        <v>29</v>
      </c>
      <c r="AU68" s="32"/>
      <c r="AV68" s="32"/>
      <c r="AW68" s="32"/>
      <c r="AX68" s="32"/>
      <c r="AZ68" s="32">
        <f t="shared" si="6"/>
        <v>128</v>
      </c>
      <c r="BA68" s="63"/>
    </row>
    <row r="69" spans="1:53" ht="12.75">
      <c r="A69" s="17" t="s">
        <v>153</v>
      </c>
      <c r="B69" s="18">
        <v>5</v>
      </c>
      <c r="C69" s="32"/>
      <c r="D69" s="32"/>
      <c r="F69" s="32">
        <v>20</v>
      </c>
      <c r="N69" s="32">
        <v>26</v>
      </c>
      <c r="P69" s="32">
        <f t="shared" si="1"/>
        <v>46</v>
      </c>
      <c r="Q69" s="63"/>
      <c r="S69" s="12" t="s">
        <v>150</v>
      </c>
      <c r="T69" s="20">
        <v>3</v>
      </c>
      <c r="U69" s="32"/>
      <c r="V69" s="32"/>
      <c r="W69" s="32"/>
      <c r="X69" s="32">
        <v>32</v>
      </c>
      <c r="Y69" s="32"/>
      <c r="Z69" s="32"/>
      <c r="AA69" s="32"/>
      <c r="AB69" s="32"/>
      <c r="AC69" s="32"/>
      <c r="AD69" s="32"/>
      <c r="AE69" s="32"/>
      <c r="AF69" s="32"/>
      <c r="AH69" s="32">
        <f t="shared" si="5"/>
        <v>32</v>
      </c>
      <c r="AI69" s="63"/>
      <c r="AK69" s="17" t="s">
        <v>39</v>
      </c>
      <c r="AL69" s="18">
        <v>4</v>
      </c>
      <c r="AM69" s="32"/>
      <c r="AN69" s="32"/>
      <c r="AO69" s="32"/>
      <c r="AP69" s="32"/>
      <c r="AQ69" s="32">
        <v>11</v>
      </c>
      <c r="AR69" s="32">
        <v>24</v>
      </c>
      <c r="AS69" s="32"/>
      <c r="AT69" s="32"/>
      <c r="AU69" s="32">
        <v>17</v>
      </c>
      <c r="AV69" s="32">
        <v>11</v>
      </c>
      <c r="AW69" s="32">
        <v>12</v>
      </c>
      <c r="AX69" s="32">
        <v>26</v>
      </c>
      <c r="AZ69" s="32">
        <f t="shared" si="6"/>
        <v>101</v>
      </c>
      <c r="BA69" s="63"/>
    </row>
    <row r="70" spans="1:53" ht="12.75">
      <c r="A70" s="17" t="s">
        <v>54</v>
      </c>
      <c r="B70" s="18">
        <v>1</v>
      </c>
      <c r="C70" s="32"/>
      <c r="D70" s="32"/>
      <c r="F70" s="32">
        <v>32</v>
      </c>
      <c r="P70" s="32">
        <f t="shared" si="1"/>
        <v>32</v>
      </c>
      <c r="Q70" s="63"/>
      <c r="S70" s="17" t="s">
        <v>37</v>
      </c>
      <c r="T70" s="18">
        <v>3</v>
      </c>
      <c r="U70" s="32"/>
      <c r="V70" s="32"/>
      <c r="W70" s="32"/>
      <c r="X70" s="32"/>
      <c r="Y70" s="32"/>
      <c r="Z70" s="32">
        <v>32</v>
      </c>
      <c r="AA70" s="32"/>
      <c r="AB70" s="32"/>
      <c r="AC70" s="32"/>
      <c r="AD70" s="32"/>
      <c r="AE70" s="32"/>
      <c r="AF70" s="32"/>
      <c r="AH70" s="32">
        <f t="shared" si="5"/>
        <v>32</v>
      </c>
      <c r="AI70" s="63"/>
      <c r="AK70" s="17" t="s">
        <v>148</v>
      </c>
      <c r="AL70" s="18">
        <v>4</v>
      </c>
      <c r="AM70" s="32"/>
      <c r="AN70" s="32"/>
      <c r="AO70" s="32"/>
      <c r="AP70" s="32">
        <v>29</v>
      </c>
      <c r="AQ70" s="32"/>
      <c r="AR70" s="32">
        <v>25</v>
      </c>
      <c r="AS70" s="32"/>
      <c r="AT70" s="32"/>
      <c r="AU70" s="32"/>
      <c r="AV70" s="32"/>
      <c r="AW70" s="32"/>
      <c r="AX70" s="32">
        <v>24.5</v>
      </c>
      <c r="AZ70" s="32">
        <f t="shared" si="6"/>
        <v>78.5</v>
      </c>
      <c r="BA70" s="63"/>
    </row>
    <row r="71" spans="1:53" ht="12.75">
      <c r="A71" s="17" t="s">
        <v>129</v>
      </c>
      <c r="B71" s="18">
        <v>5</v>
      </c>
      <c r="C71" s="32">
        <v>18.5</v>
      </c>
      <c r="D71" s="32"/>
      <c r="F71" s="32">
        <v>14.5</v>
      </c>
      <c r="G71" s="32">
        <v>19.5</v>
      </c>
      <c r="N71" s="32">
        <v>23</v>
      </c>
      <c r="P71" s="32">
        <f t="shared" si="1"/>
        <v>75.5</v>
      </c>
      <c r="Q71" s="63"/>
      <c r="S71" s="17" t="s">
        <v>214</v>
      </c>
      <c r="T71" s="18">
        <v>5</v>
      </c>
      <c r="U71" s="32"/>
      <c r="V71" s="32"/>
      <c r="W71" s="32"/>
      <c r="X71" s="32"/>
      <c r="Y71" s="32">
        <v>32</v>
      </c>
      <c r="Z71" s="32"/>
      <c r="AA71" s="32"/>
      <c r="AB71" s="32"/>
      <c r="AC71" s="32"/>
      <c r="AD71" s="32"/>
      <c r="AE71" s="32"/>
      <c r="AF71" s="32"/>
      <c r="AH71" s="32">
        <f t="shared" si="5"/>
        <v>32</v>
      </c>
      <c r="AI71" s="63"/>
      <c r="AK71" s="17" t="s">
        <v>58</v>
      </c>
      <c r="AL71" s="18">
        <v>4</v>
      </c>
      <c r="AM71" s="32"/>
      <c r="AN71" s="32"/>
      <c r="AO71" s="32"/>
      <c r="AP71" s="32"/>
      <c r="AQ71" s="32"/>
      <c r="AR71" s="32"/>
      <c r="AS71" s="32"/>
      <c r="AT71" s="32"/>
      <c r="AU71" s="32"/>
      <c r="AV71" s="32">
        <v>25</v>
      </c>
      <c r="AW71" s="32">
        <v>25</v>
      </c>
      <c r="AX71" s="32">
        <v>23</v>
      </c>
      <c r="AZ71" s="32">
        <f t="shared" si="6"/>
        <v>73</v>
      </c>
      <c r="BA71" s="63"/>
    </row>
    <row r="72" spans="1:53" ht="12.75">
      <c r="A72" s="17" t="s">
        <v>6</v>
      </c>
      <c r="B72" s="18">
        <v>2</v>
      </c>
      <c r="C72" s="32"/>
      <c r="D72" s="32">
        <v>32</v>
      </c>
      <c r="E72" s="32">
        <v>32</v>
      </c>
      <c r="G72" s="32">
        <v>20</v>
      </c>
      <c r="P72" s="32">
        <f t="shared" si="1"/>
        <v>84</v>
      </c>
      <c r="Q72" s="63"/>
      <c r="S72" s="17" t="s">
        <v>54</v>
      </c>
      <c r="T72" s="18">
        <v>1</v>
      </c>
      <c r="U72" s="32"/>
      <c r="V72" s="32"/>
      <c r="W72" s="32"/>
      <c r="X72" s="32">
        <v>32</v>
      </c>
      <c r="Y72" s="32"/>
      <c r="Z72" s="32"/>
      <c r="AA72" s="32"/>
      <c r="AB72" s="32"/>
      <c r="AC72" s="32"/>
      <c r="AD72" s="32"/>
      <c r="AE72" s="32"/>
      <c r="AF72" s="32"/>
      <c r="AH72" s="32">
        <f t="shared" si="5"/>
        <v>32</v>
      </c>
      <c r="AI72" s="63"/>
      <c r="AK72" s="17" t="s">
        <v>91</v>
      </c>
      <c r="AL72" s="18">
        <v>4</v>
      </c>
      <c r="AM72" s="32"/>
      <c r="AN72" s="32"/>
      <c r="AO72" s="32"/>
      <c r="AP72" s="32">
        <v>25</v>
      </c>
      <c r="AQ72" s="32"/>
      <c r="AR72" s="32">
        <v>22</v>
      </c>
      <c r="AS72" s="32"/>
      <c r="AT72" s="32"/>
      <c r="AU72" s="32"/>
      <c r="AV72" s="32"/>
      <c r="AW72" s="32"/>
      <c r="AX72" s="32">
        <v>24</v>
      </c>
      <c r="AZ72" s="32">
        <f t="shared" si="6"/>
        <v>71</v>
      </c>
      <c r="BA72" s="63"/>
    </row>
    <row r="73" spans="1:53" ht="12.75">
      <c r="A73" s="17" t="s">
        <v>65</v>
      </c>
      <c r="B73" s="18">
        <v>2</v>
      </c>
      <c r="C73" s="32"/>
      <c r="D73" s="32"/>
      <c r="L73" s="32">
        <v>20</v>
      </c>
      <c r="M73" s="32">
        <v>20</v>
      </c>
      <c r="P73" s="32">
        <f aca="true" t="shared" si="7" ref="P73:P136">SUM(C73:N73)</f>
        <v>40</v>
      </c>
      <c r="Q73" s="63"/>
      <c r="S73" s="17" t="s">
        <v>14</v>
      </c>
      <c r="T73" s="18">
        <v>2</v>
      </c>
      <c r="U73" s="32">
        <v>5</v>
      </c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>
        <v>27</v>
      </c>
      <c r="AH73" s="32">
        <f t="shared" si="5"/>
        <v>32</v>
      </c>
      <c r="AI73" s="63"/>
      <c r="AK73" s="17" t="s">
        <v>111</v>
      </c>
      <c r="AL73" s="18">
        <v>4</v>
      </c>
      <c r="AM73" s="32"/>
      <c r="AN73" s="32"/>
      <c r="AO73" s="32"/>
      <c r="AP73" s="32"/>
      <c r="AQ73" s="32">
        <v>20</v>
      </c>
      <c r="AR73" s="32"/>
      <c r="AS73" s="32"/>
      <c r="AT73" s="32"/>
      <c r="AU73" s="32"/>
      <c r="AV73" s="32">
        <v>14</v>
      </c>
      <c r="AW73" s="32">
        <v>29</v>
      </c>
      <c r="AX73" s="32"/>
      <c r="AZ73" s="32">
        <f t="shared" si="6"/>
        <v>63</v>
      </c>
      <c r="BA73" s="63"/>
    </row>
    <row r="74" spans="1:53" ht="12.75">
      <c r="A74" s="17" t="s">
        <v>82</v>
      </c>
      <c r="B74" s="18">
        <v>2</v>
      </c>
      <c r="C74" s="32"/>
      <c r="D74" s="32"/>
      <c r="G74" s="32">
        <v>29</v>
      </c>
      <c r="P74" s="32">
        <f t="shared" si="7"/>
        <v>29</v>
      </c>
      <c r="Q74" s="63"/>
      <c r="S74" s="17" t="s">
        <v>132</v>
      </c>
      <c r="T74" s="18">
        <v>3</v>
      </c>
      <c r="U74" s="32">
        <v>32</v>
      </c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H74" s="32">
        <f t="shared" si="5"/>
        <v>32</v>
      </c>
      <c r="AI74" s="63"/>
      <c r="AK74" s="17" t="s">
        <v>216</v>
      </c>
      <c r="AL74" s="18">
        <v>4</v>
      </c>
      <c r="AM74" s="32"/>
      <c r="AN74" s="32"/>
      <c r="AO74" s="32"/>
      <c r="AP74" s="32"/>
      <c r="AQ74" s="32"/>
      <c r="AR74" s="32">
        <v>29</v>
      </c>
      <c r="AS74" s="32"/>
      <c r="AT74" s="32"/>
      <c r="AU74" s="32"/>
      <c r="AV74" s="32"/>
      <c r="AW74" s="32"/>
      <c r="AX74" s="32"/>
      <c r="AZ74" s="32">
        <f t="shared" si="6"/>
        <v>29</v>
      </c>
      <c r="BA74" s="63"/>
    </row>
    <row r="75" spans="1:53" ht="12.75">
      <c r="A75" s="17" t="s">
        <v>115</v>
      </c>
      <c r="B75" s="18">
        <v>4</v>
      </c>
      <c r="C75" s="32"/>
      <c r="D75" s="32">
        <v>20</v>
      </c>
      <c r="E75" s="32">
        <v>5</v>
      </c>
      <c r="F75" s="32">
        <v>24</v>
      </c>
      <c r="H75" s="32">
        <v>21</v>
      </c>
      <c r="I75" s="32">
        <v>29</v>
      </c>
      <c r="J75" s="32">
        <v>29</v>
      </c>
      <c r="P75" s="32">
        <f t="shared" si="7"/>
        <v>128</v>
      </c>
      <c r="Q75" s="63"/>
      <c r="S75" s="17" t="s">
        <v>134</v>
      </c>
      <c r="T75" s="14">
        <v>1</v>
      </c>
      <c r="U75" s="32"/>
      <c r="V75" s="32"/>
      <c r="W75" s="32"/>
      <c r="X75" s="32"/>
      <c r="Y75" s="32"/>
      <c r="Z75" s="32">
        <v>29</v>
      </c>
      <c r="AA75" s="32"/>
      <c r="AB75" s="32"/>
      <c r="AC75" s="32"/>
      <c r="AD75" s="32"/>
      <c r="AE75" s="32"/>
      <c r="AF75" s="32"/>
      <c r="AH75" s="32">
        <f aca="true" t="shared" si="8" ref="AH75:AH95">SUM(U75:AF75)</f>
        <v>29</v>
      </c>
      <c r="AI75" s="63"/>
      <c r="AK75" s="17" t="s">
        <v>217</v>
      </c>
      <c r="AL75" s="18">
        <v>4</v>
      </c>
      <c r="AM75" s="32"/>
      <c r="AN75" s="32"/>
      <c r="AO75" s="33"/>
      <c r="AP75" s="33"/>
      <c r="AQ75" s="32"/>
      <c r="AR75" s="32">
        <v>26</v>
      </c>
      <c r="AS75" s="32"/>
      <c r="AT75" s="32"/>
      <c r="AU75" s="32"/>
      <c r="AV75" s="33"/>
      <c r="AW75" s="33"/>
      <c r="AX75" s="34"/>
      <c r="AZ75" s="32">
        <f t="shared" si="6"/>
        <v>26</v>
      </c>
      <c r="BA75" s="63"/>
    </row>
    <row r="76" spans="1:53" ht="12.75">
      <c r="A76" s="17" t="s">
        <v>66</v>
      </c>
      <c r="B76" s="18">
        <v>4</v>
      </c>
      <c r="C76" s="32"/>
      <c r="D76" s="65"/>
      <c r="E76" s="65"/>
      <c r="P76" s="32">
        <f t="shared" si="7"/>
        <v>0</v>
      </c>
      <c r="Q76" s="63"/>
      <c r="S76" s="17" t="s">
        <v>82</v>
      </c>
      <c r="T76" s="18">
        <v>2</v>
      </c>
      <c r="U76" s="32"/>
      <c r="V76" s="32"/>
      <c r="W76" s="32"/>
      <c r="X76" s="32"/>
      <c r="Y76" s="32">
        <v>29</v>
      </c>
      <c r="Z76" s="32"/>
      <c r="AA76" s="32"/>
      <c r="AB76" s="32"/>
      <c r="AC76" s="32"/>
      <c r="AD76" s="32"/>
      <c r="AE76" s="32"/>
      <c r="AF76" s="32"/>
      <c r="AH76" s="32">
        <f t="shared" si="8"/>
        <v>29</v>
      </c>
      <c r="AI76" s="63"/>
      <c r="BA76" s="63"/>
    </row>
    <row r="77" spans="1:53" ht="12.75">
      <c r="A77" s="17" t="s">
        <v>154</v>
      </c>
      <c r="B77" s="18">
        <v>3</v>
      </c>
      <c r="C77" s="32"/>
      <c r="D77" s="65"/>
      <c r="E77" s="65"/>
      <c r="F77" s="32">
        <v>27</v>
      </c>
      <c r="G77" s="32">
        <v>20</v>
      </c>
      <c r="H77" s="32">
        <v>22</v>
      </c>
      <c r="P77" s="32">
        <f t="shared" si="7"/>
        <v>69</v>
      </c>
      <c r="Q77" s="63"/>
      <c r="S77" s="17" t="s">
        <v>216</v>
      </c>
      <c r="T77" s="18">
        <v>4</v>
      </c>
      <c r="U77" s="32"/>
      <c r="V77" s="32"/>
      <c r="W77" s="32"/>
      <c r="X77" s="32"/>
      <c r="Y77" s="32"/>
      <c r="Z77" s="32">
        <v>29</v>
      </c>
      <c r="AA77" s="32"/>
      <c r="AB77" s="32"/>
      <c r="AC77" s="32"/>
      <c r="AD77" s="32"/>
      <c r="AE77" s="32"/>
      <c r="AF77" s="32"/>
      <c r="AH77" s="32">
        <f t="shared" si="8"/>
        <v>29</v>
      </c>
      <c r="AI77" s="63"/>
      <c r="AK77" s="17" t="s">
        <v>3</v>
      </c>
      <c r="AL77" s="18">
        <v>5</v>
      </c>
      <c r="AM77" s="32">
        <v>19.5</v>
      </c>
      <c r="AN77" s="65"/>
      <c r="AO77" s="65"/>
      <c r="AP77" s="32">
        <v>20</v>
      </c>
      <c r="AQ77" s="32">
        <v>29</v>
      </c>
      <c r="AR77" s="32">
        <v>27</v>
      </c>
      <c r="AS77" s="32"/>
      <c r="AT77" s="32"/>
      <c r="AU77" s="32"/>
      <c r="AV77" s="32">
        <v>29</v>
      </c>
      <c r="AW77" s="32">
        <v>27</v>
      </c>
      <c r="AX77" s="32">
        <v>27</v>
      </c>
      <c r="AZ77" s="32">
        <f aca="true" t="shared" si="9" ref="AZ77:AZ99">SUM(AM77:AX77)</f>
        <v>178.5</v>
      </c>
      <c r="BA77" s="63"/>
    </row>
    <row r="78" spans="1:53" ht="12.75">
      <c r="A78" s="17" t="s">
        <v>151</v>
      </c>
      <c r="B78" s="18">
        <v>5</v>
      </c>
      <c r="C78" s="32"/>
      <c r="D78" s="65"/>
      <c r="E78" s="65"/>
      <c r="F78" s="32">
        <v>27</v>
      </c>
      <c r="P78" s="32">
        <f t="shared" si="7"/>
        <v>27</v>
      </c>
      <c r="Q78" s="63"/>
      <c r="S78" s="17" t="s">
        <v>156</v>
      </c>
      <c r="T78" s="18">
        <v>1</v>
      </c>
      <c r="U78" s="32"/>
      <c r="V78" s="32"/>
      <c r="W78" s="33"/>
      <c r="X78" s="33">
        <v>29</v>
      </c>
      <c r="Y78" s="32"/>
      <c r="Z78" s="32"/>
      <c r="AA78" s="32"/>
      <c r="AB78" s="32"/>
      <c r="AC78" s="32"/>
      <c r="AD78" s="33"/>
      <c r="AE78" s="33"/>
      <c r="AF78" s="34"/>
      <c r="AH78" s="32">
        <f t="shared" si="8"/>
        <v>29</v>
      </c>
      <c r="AI78" s="63"/>
      <c r="AK78" s="17" t="s">
        <v>112</v>
      </c>
      <c r="AL78" s="18">
        <v>5</v>
      </c>
      <c r="AM78" s="32">
        <v>24.5</v>
      </c>
      <c r="AN78" s="32"/>
      <c r="AO78" s="32"/>
      <c r="AP78" s="32">
        <v>24</v>
      </c>
      <c r="AQ78" s="32"/>
      <c r="AR78" s="32">
        <v>20</v>
      </c>
      <c r="AS78" s="32"/>
      <c r="AT78" s="32"/>
      <c r="AU78" s="32"/>
      <c r="AV78" s="32">
        <v>32</v>
      </c>
      <c r="AW78" s="32">
        <v>32</v>
      </c>
      <c r="AX78" s="32">
        <v>29</v>
      </c>
      <c r="AZ78" s="32">
        <f t="shared" si="9"/>
        <v>161.5</v>
      </c>
      <c r="BA78" s="63"/>
    </row>
    <row r="79" spans="1:53" ht="12.75">
      <c r="A79" s="17" t="s">
        <v>85</v>
      </c>
      <c r="B79" s="18">
        <v>3</v>
      </c>
      <c r="C79" s="32"/>
      <c r="D79" s="32"/>
      <c r="P79" s="32">
        <f t="shared" si="7"/>
        <v>0</v>
      </c>
      <c r="Q79" s="63"/>
      <c r="S79" s="17" t="s">
        <v>47</v>
      </c>
      <c r="T79" s="18">
        <v>2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>
        <v>29</v>
      </c>
      <c r="AH79" s="32">
        <f t="shared" si="8"/>
        <v>29</v>
      </c>
      <c r="AI79" s="63"/>
      <c r="AK79" s="17" t="s">
        <v>20</v>
      </c>
      <c r="AL79" s="18">
        <v>5</v>
      </c>
      <c r="AM79" s="32"/>
      <c r="AN79" s="32">
        <v>32</v>
      </c>
      <c r="AO79" s="32">
        <v>32</v>
      </c>
      <c r="AP79" s="32"/>
      <c r="AQ79" s="33"/>
      <c r="AR79" s="32">
        <v>29</v>
      </c>
      <c r="AS79" s="32"/>
      <c r="AT79" s="32"/>
      <c r="AU79" s="32"/>
      <c r="AV79" s="32">
        <v>20</v>
      </c>
      <c r="AW79" s="33">
        <v>5</v>
      </c>
      <c r="AX79" s="32"/>
      <c r="AZ79" s="32">
        <f t="shared" si="9"/>
        <v>118</v>
      </c>
      <c r="BA79" s="63"/>
    </row>
    <row r="80" spans="1:53" ht="12.75">
      <c r="A80" s="17" t="s">
        <v>63</v>
      </c>
      <c r="B80" s="18">
        <v>3</v>
      </c>
      <c r="C80" s="32"/>
      <c r="D80" s="32"/>
      <c r="P80" s="32">
        <f t="shared" si="7"/>
        <v>0</v>
      </c>
      <c r="Q80" s="63"/>
      <c r="S80" s="17" t="s">
        <v>50</v>
      </c>
      <c r="T80" s="18">
        <v>3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>
        <v>27</v>
      </c>
      <c r="AH80" s="32">
        <f t="shared" si="8"/>
        <v>27</v>
      </c>
      <c r="AI80" s="63"/>
      <c r="AK80" s="17" t="s">
        <v>5</v>
      </c>
      <c r="AL80" s="18">
        <v>5</v>
      </c>
      <c r="AM80" s="32"/>
      <c r="AN80" s="32">
        <v>29</v>
      </c>
      <c r="AO80" s="32">
        <v>29</v>
      </c>
      <c r="AP80" s="32"/>
      <c r="AQ80" s="32"/>
      <c r="AR80" s="32"/>
      <c r="AS80" s="32"/>
      <c r="AT80" s="32"/>
      <c r="AU80" s="32"/>
      <c r="AV80" s="32">
        <v>11</v>
      </c>
      <c r="AW80" s="32">
        <v>26</v>
      </c>
      <c r="AX80" s="32">
        <v>14.5</v>
      </c>
      <c r="AZ80" s="32">
        <f t="shared" si="9"/>
        <v>109.5</v>
      </c>
      <c r="BA80" s="63"/>
    </row>
    <row r="81" spans="1:53" ht="12.75">
      <c r="A81" s="17" t="s">
        <v>86</v>
      </c>
      <c r="B81" s="18">
        <v>3</v>
      </c>
      <c r="C81" s="32"/>
      <c r="D81" s="32"/>
      <c r="E81" s="33"/>
      <c r="F81" s="33">
        <v>20</v>
      </c>
      <c r="G81" s="33"/>
      <c r="L81" s="32">
        <v>26</v>
      </c>
      <c r="M81" s="32">
        <v>26</v>
      </c>
      <c r="P81" s="32">
        <f t="shared" si="7"/>
        <v>72</v>
      </c>
      <c r="Q81" s="63"/>
      <c r="S81" s="17" t="s">
        <v>151</v>
      </c>
      <c r="T81" s="18">
        <v>5</v>
      </c>
      <c r="U81" s="32"/>
      <c r="V81" s="65"/>
      <c r="W81" s="65"/>
      <c r="X81" s="32">
        <v>27</v>
      </c>
      <c r="Y81" s="32"/>
      <c r="Z81" s="32"/>
      <c r="AA81" s="32"/>
      <c r="AB81" s="32"/>
      <c r="AC81" s="32"/>
      <c r="AD81" s="32"/>
      <c r="AE81" s="32"/>
      <c r="AF81" s="32"/>
      <c r="AH81" s="32">
        <f t="shared" si="8"/>
        <v>27</v>
      </c>
      <c r="AI81" s="63"/>
      <c r="AK81" s="17" t="s">
        <v>135</v>
      </c>
      <c r="AL81" s="18">
        <v>5</v>
      </c>
      <c r="AM81" s="32"/>
      <c r="AN81" s="32"/>
      <c r="AO81" s="32"/>
      <c r="AP81" s="32"/>
      <c r="AQ81" s="32"/>
      <c r="AR81" s="32"/>
      <c r="AS81" s="32">
        <v>32</v>
      </c>
      <c r="AT81" s="32">
        <v>32</v>
      </c>
      <c r="AU81" s="32"/>
      <c r="AV81" s="32"/>
      <c r="AW81" s="32"/>
      <c r="AX81" s="32">
        <v>20</v>
      </c>
      <c r="AZ81" s="32">
        <f t="shared" si="9"/>
        <v>84</v>
      </c>
      <c r="BA81" s="63"/>
    </row>
    <row r="82" spans="1:53" ht="12.75">
      <c r="A82" s="17" t="s">
        <v>55</v>
      </c>
      <c r="B82" s="18">
        <v>2</v>
      </c>
      <c r="C82" s="32"/>
      <c r="D82" s="32"/>
      <c r="P82" s="32">
        <f t="shared" si="7"/>
        <v>0</v>
      </c>
      <c r="Q82" s="63"/>
      <c r="S82" s="17" t="s">
        <v>217</v>
      </c>
      <c r="T82" s="18">
        <v>4</v>
      </c>
      <c r="U82" s="32"/>
      <c r="V82" s="32"/>
      <c r="W82" s="33"/>
      <c r="X82" s="33"/>
      <c r="Y82" s="32"/>
      <c r="Z82" s="32">
        <v>26</v>
      </c>
      <c r="AA82" s="32"/>
      <c r="AB82" s="32"/>
      <c r="AC82" s="32"/>
      <c r="AD82" s="33"/>
      <c r="AE82" s="33"/>
      <c r="AF82" s="34"/>
      <c r="AH82" s="32">
        <f t="shared" si="8"/>
        <v>26</v>
      </c>
      <c r="AI82" s="63"/>
      <c r="AK82" s="17" t="s">
        <v>92</v>
      </c>
      <c r="AL82" s="18">
        <v>5</v>
      </c>
      <c r="AM82" s="32"/>
      <c r="AN82" s="32"/>
      <c r="AO82" s="32"/>
      <c r="AP82" s="32">
        <v>13.5</v>
      </c>
      <c r="AQ82" s="17"/>
      <c r="AR82" s="66">
        <v>32</v>
      </c>
      <c r="AS82" s="32"/>
      <c r="AT82" s="32"/>
      <c r="AU82" s="32"/>
      <c r="AV82" s="32"/>
      <c r="AW82" s="32"/>
      <c r="AX82" s="32">
        <v>32</v>
      </c>
      <c r="AZ82" s="32">
        <f t="shared" si="9"/>
        <v>77.5</v>
      </c>
      <c r="BA82" s="63"/>
    </row>
    <row r="83" spans="1:53" ht="12.75">
      <c r="A83" s="17" t="s">
        <v>216</v>
      </c>
      <c r="B83" s="18">
        <v>4</v>
      </c>
      <c r="C83" s="32"/>
      <c r="D83" s="32"/>
      <c r="H83" s="32">
        <v>29</v>
      </c>
      <c r="P83" s="32">
        <f t="shared" si="7"/>
        <v>29</v>
      </c>
      <c r="Q83" s="63"/>
      <c r="S83" s="17" t="s">
        <v>229</v>
      </c>
      <c r="T83" s="14">
        <v>5</v>
      </c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>
        <v>25</v>
      </c>
      <c r="AH83" s="32">
        <f t="shared" si="8"/>
        <v>25</v>
      </c>
      <c r="AI83" s="63"/>
      <c r="AK83" s="17" t="s">
        <v>129</v>
      </c>
      <c r="AL83" s="18">
        <v>5</v>
      </c>
      <c r="AM83" s="32">
        <v>18.5</v>
      </c>
      <c r="AN83" s="32"/>
      <c r="AO83" s="32"/>
      <c r="AP83" s="32">
        <v>14.5</v>
      </c>
      <c r="AQ83" s="32">
        <v>19.5</v>
      </c>
      <c r="AR83" s="32"/>
      <c r="AS83" s="32"/>
      <c r="AT83" s="32"/>
      <c r="AU83" s="32"/>
      <c r="AV83" s="32"/>
      <c r="AW83" s="32"/>
      <c r="AX83" s="32">
        <v>23</v>
      </c>
      <c r="AZ83" s="32">
        <f t="shared" si="9"/>
        <v>75.5</v>
      </c>
      <c r="BA83" s="63"/>
    </row>
    <row r="84" spans="1:53" ht="12.75">
      <c r="A84" s="17" t="s">
        <v>41</v>
      </c>
      <c r="B84" s="18">
        <v>5</v>
      </c>
      <c r="C84" s="32"/>
      <c r="D84" s="32"/>
      <c r="F84" s="32">
        <v>20</v>
      </c>
      <c r="H84" s="32">
        <v>25</v>
      </c>
      <c r="P84" s="32">
        <f t="shared" si="7"/>
        <v>45</v>
      </c>
      <c r="Q84" s="63"/>
      <c r="S84" s="17" t="s">
        <v>224</v>
      </c>
      <c r="T84" s="18">
        <v>5</v>
      </c>
      <c r="U84" s="32"/>
      <c r="V84" s="32"/>
      <c r="W84" s="32"/>
      <c r="X84" s="32"/>
      <c r="Y84" s="32"/>
      <c r="Z84" s="32"/>
      <c r="AA84" s="32"/>
      <c r="AB84" s="32"/>
      <c r="AC84" s="32"/>
      <c r="AD84" s="32">
        <v>20</v>
      </c>
      <c r="AE84" s="32">
        <v>5</v>
      </c>
      <c r="AF84" s="32"/>
      <c r="AH84" s="32">
        <f t="shared" si="8"/>
        <v>25</v>
      </c>
      <c r="AI84" s="63"/>
      <c r="AK84" s="17" t="s">
        <v>13</v>
      </c>
      <c r="AL84" s="18">
        <v>5</v>
      </c>
      <c r="AM84" s="32">
        <v>21.5</v>
      </c>
      <c r="AN84" s="32"/>
      <c r="AO84" s="32"/>
      <c r="AP84" s="32">
        <v>20</v>
      </c>
      <c r="AQ84" s="32"/>
      <c r="AR84" s="32"/>
      <c r="AS84" s="32"/>
      <c r="AT84" s="32"/>
      <c r="AU84" s="32">
        <v>32</v>
      </c>
      <c r="AV84" s="32"/>
      <c r="AW84" s="32"/>
      <c r="AX84" s="32"/>
      <c r="AZ84" s="32">
        <f t="shared" si="9"/>
        <v>73.5</v>
      </c>
      <c r="BA84" s="63"/>
    </row>
    <row r="85" spans="1:53" ht="12.75">
      <c r="A85" s="17" t="s">
        <v>7</v>
      </c>
      <c r="B85" s="18">
        <v>3</v>
      </c>
      <c r="C85" s="32"/>
      <c r="D85" s="32"/>
      <c r="P85" s="32">
        <f t="shared" si="7"/>
        <v>0</v>
      </c>
      <c r="Q85" s="63"/>
      <c r="S85" s="17" t="s">
        <v>218</v>
      </c>
      <c r="T85" s="18">
        <v>5</v>
      </c>
      <c r="U85" s="32"/>
      <c r="V85" s="32"/>
      <c r="W85" s="32"/>
      <c r="X85" s="32"/>
      <c r="Y85" s="32"/>
      <c r="Z85" s="32">
        <v>24</v>
      </c>
      <c r="AA85" s="32"/>
      <c r="AB85" s="32"/>
      <c r="AC85" s="32"/>
      <c r="AD85" s="32"/>
      <c r="AE85" s="32"/>
      <c r="AF85" s="32"/>
      <c r="AH85" s="32">
        <f t="shared" si="8"/>
        <v>24</v>
      </c>
      <c r="AI85" s="63"/>
      <c r="AK85" s="17" t="s">
        <v>98</v>
      </c>
      <c r="AL85" s="64">
        <v>5</v>
      </c>
      <c r="AM85" s="32"/>
      <c r="AN85" s="32"/>
      <c r="AO85" s="32"/>
      <c r="AP85" s="32"/>
      <c r="AQ85" s="32"/>
      <c r="AR85" s="32"/>
      <c r="AS85" s="32"/>
      <c r="AT85" s="32"/>
      <c r="AU85" s="32"/>
      <c r="AV85" s="32">
        <v>27</v>
      </c>
      <c r="AW85" s="32">
        <v>29</v>
      </c>
      <c r="AX85" s="32"/>
      <c r="AZ85" s="32">
        <f t="shared" si="9"/>
        <v>56</v>
      </c>
      <c r="BA85" s="63"/>
    </row>
    <row r="86" spans="1:53" ht="12.75">
      <c r="A86" s="17" t="s">
        <v>139</v>
      </c>
      <c r="B86" s="18">
        <v>5</v>
      </c>
      <c r="C86" s="32"/>
      <c r="D86" s="32"/>
      <c r="F86" s="32">
        <v>22</v>
      </c>
      <c r="L86" s="32">
        <v>20</v>
      </c>
      <c r="M86" s="32">
        <v>5</v>
      </c>
      <c r="P86" s="32">
        <f t="shared" si="7"/>
        <v>47</v>
      </c>
      <c r="Q86" s="63"/>
      <c r="S86" s="17" t="s">
        <v>138</v>
      </c>
      <c r="T86" s="18">
        <v>5</v>
      </c>
      <c r="U86" s="32"/>
      <c r="V86" s="32"/>
      <c r="W86" s="32"/>
      <c r="X86" s="32"/>
      <c r="Y86" s="32"/>
      <c r="Z86" s="32"/>
      <c r="AA86" s="32"/>
      <c r="AB86" s="32"/>
      <c r="AC86" s="32">
        <v>21.5</v>
      </c>
      <c r="AD86" s="32"/>
      <c r="AE86" s="32"/>
      <c r="AF86" s="32"/>
      <c r="AH86" s="32">
        <f t="shared" si="8"/>
        <v>21.5</v>
      </c>
      <c r="AI86" s="63"/>
      <c r="AK86" s="17" t="s">
        <v>19</v>
      </c>
      <c r="AL86" s="18">
        <v>5</v>
      </c>
      <c r="AM86" s="32"/>
      <c r="AN86" s="32"/>
      <c r="AO86" s="32"/>
      <c r="AP86" s="32">
        <v>24</v>
      </c>
      <c r="AQ86" s="32"/>
      <c r="AR86" s="32">
        <v>26</v>
      </c>
      <c r="AS86" s="32"/>
      <c r="AT86" s="32"/>
      <c r="AU86" s="32"/>
      <c r="AV86" s="32"/>
      <c r="AW86" s="32"/>
      <c r="AX86" s="32"/>
      <c r="AZ86" s="32">
        <f t="shared" si="9"/>
        <v>50</v>
      </c>
      <c r="BA86" s="63"/>
    </row>
    <row r="87" spans="1:53" ht="12.75">
      <c r="A87" s="17" t="s">
        <v>119</v>
      </c>
      <c r="B87" s="18">
        <v>3</v>
      </c>
      <c r="C87" s="32"/>
      <c r="D87" s="32"/>
      <c r="P87" s="32">
        <f t="shared" si="7"/>
        <v>0</v>
      </c>
      <c r="Q87" s="63"/>
      <c r="S87" s="17" t="s">
        <v>227</v>
      </c>
      <c r="T87" s="18">
        <v>3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>
        <v>20</v>
      </c>
      <c r="AH87" s="32">
        <f t="shared" si="8"/>
        <v>20</v>
      </c>
      <c r="AI87" s="63"/>
      <c r="AK87" s="12" t="s">
        <v>113</v>
      </c>
      <c r="AL87" s="20">
        <v>5</v>
      </c>
      <c r="AM87" s="32"/>
      <c r="AN87" s="32"/>
      <c r="AO87" s="32"/>
      <c r="AP87" s="32">
        <v>23</v>
      </c>
      <c r="AQ87" s="32"/>
      <c r="AR87" s="32"/>
      <c r="AS87" s="32"/>
      <c r="AT87" s="32"/>
      <c r="AU87" s="32"/>
      <c r="AV87" s="32"/>
      <c r="AW87" s="32"/>
      <c r="AX87" s="32">
        <v>24</v>
      </c>
      <c r="AZ87" s="32">
        <f t="shared" si="9"/>
        <v>47</v>
      </c>
      <c r="BA87" s="63"/>
    </row>
    <row r="88" spans="1:53" ht="12.75">
      <c r="A88" s="17" t="s">
        <v>126</v>
      </c>
      <c r="B88" s="18">
        <v>3</v>
      </c>
      <c r="C88" s="32">
        <v>12.5</v>
      </c>
      <c r="D88" s="32"/>
      <c r="F88" s="32">
        <v>23</v>
      </c>
      <c r="H88" s="32">
        <v>24</v>
      </c>
      <c r="K88" s="32">
        <v>18.5</v>
      </c>
      <c r="L88" s="33">
        <v>32</v>
      </c>
      <c r="M88" s="32">
        <v>24</v>
      </c>
      <c r="P88" s="32">
        <f t="shared" si="7"/>
        <v>134</v>
      </c>
      <c r="Q88" s="63"/>
      <c r="S88" s="17" t="s">
        <v>155</v>
      </c>
      <c r="T88" s="18">
        <v>5</v>
      </c>
      <c r="U88" s="32"/>
      <c r="V88" s="32"/>
      <c r="W88" s="33"/>
      <c r="X88" s="33">
        <v>20</v>
      </c>
      <c r="Y88" s="32"/>
      <c r="Z88" s="32"/>
      <c r="AA88" s="32"/>
      <c r="AB88" s="32"/>
      <c r="AC88" s="32"/>
      <c r="AD88" s="33"/>
      <c r="AE88" s="33"/>
      <c r="AF88" s="34"/>
      <c r="AH88" s="32">
        <f t="shared" si="8"/>
        <v>20</v>
      </c>
      <c r="AI88" s="63"/>
      <c r="AK88" s="17" t="s">
        <v>139</v>
      </c>
      <c r="AL88" s="18">
        <v>5</v>
      </c>
      <c r="AM88" s="32"/>
      <c r="AN88" s="32"/>
      <c r="AO88" s="32"/>
      <c r="AP88" s="32">
        <v>22</v>
      </c>
      <c r="AQ88" s="32"/>
      <c r="AR88" s="32"/>
      <c r="AS88" s="32"/>
      <c r="AT88" s="32"/>
      <c r="AU88" s="32"/>
      <c r="AV88" s="32">
        <v>20</v>
      </c>
      <c r="AW88" s="32">
        <v>5</v>
      </c>
      <c r="AX88" s="32"/>
      <c r="AZ88" s="32">
        <f t="shared" si="9"/>
        <v>47</v>
      </c>
      <c r="BA88" s="63"/>
    </row>
    <row r="89" spans="1:53" ht="12.75">
      <c r="A89" s="17" t="s">
        <v>8</v>
      </c>
      <c r="B89" s="18">
        <v>3</v>
      </c>
      <c r="C89" s="32"/>
      <c r="D89" s="32"/>
      <c r="H89" s="32">
        <v>25</v>
      </c>
      <c r="L89" s="32">
        <v>24</v>
      </c>
      <c r="M89" s="32">
        <v>32</v>
      </c>
      <c r="N89" s="32">
        <v>26</v>
      </c>
      <c r="P89" s="32">
        <f t="shared" si="7"/>
        <v>107</v>
      </c>
      <c r="Q89" s="63"/>
      <c r="S89" s="17" t="s">
        <v>149</v>
      </c>
      <c r="T89" s="18">
        <v>5</v>
      </c>
      <c r="U89" s="32"/>
      <c r="V89" s="32"/>
      <c r="W89" s="32"/>
      <c r="X89" s="32">
        <v>20</v>
      </c>
      <c r="Y89" s="32"/>
      <c r="Z89" s="32"/>
      <c r="AA89" s="32"/>
      <c r="AB89" s="32"/>
      <c r="AC89" s="32"/>
      <c r="AD89" s="32"/>
      <c r="AE89" s="32"/>
      <c r="AF89" s="32"/>
      <c r="AH89" s="32">
        <f t="shared" si="8"/>
        <v>20</v>
      </c>
      <c r="AI89" s="63"/>
      <c r="AK89" s="17" t="s">
        <v>153</v>
      </c>
      <c r="AL89" s="18">
        <v>5</v>
      </c>
      <c r="AM89" s="32"/>
      <c r="AN89" s="32"/>
      <c r="AO89" s="32"/>
      <c r="AP89" s="32">
        <v>20</v>
      </c>
      <c r="AQ89" s="32"/>
      <c r="AR89" s="32"/>
      <c r="AS89" s="32"/>
      <c r="AT89" s="32"/>
      <c r="AU89" s="32"/>
      <c r="AV89" s="32"/>
      <c r="AW89" s="32"/>
      <c r="AX89" s="32">
        <v>26</v>
      </c>
      <c r="AZ89" s="32">
        <f t="shared" si="9"/>
        <v>46</v>
      </c>
      <c r="BA89" s="63"/>
    </row>
    <row r="90" spans="1:53" ht="12.75">
      <c r="A90" s="17" t="s">
        <v>56</v>
      </c>
      <c r="B90" s="18">
        <v>2</v>
      </c>
      <c r="C90" s="32"/>
      <c r="D90" s="32"/>
      <c r="H90" s="32">
        <v>12.5</v>
      </c>
      <c r="P90" s="32">
        <f t="shared" si="7"/>
        <v>12.5</v>
      </c>
      <c r="Q90" s="63"/>
      <c r="S90" s="17" t="s">
        <v>228</v>
      </c>
      <c r="T90" s="18">
        <v>5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>
        <v>20</v>
      </c>
      <c r="AH90" s="32">
        <f t="shared" si="8"/>
        <v>20</v>
      </c>
      <c r="AI90" s="63"/>
      <c r="AK90" s="17" t="s">
        <v>41</v>
      </c>
      <c r="AL90" s="18">
        <v>5</v>
      </c>
      <c r="AM90" s="32"/>
      <c r="AN90" s="32"/>
      <c r="AO90" s="32"/>
      <c r="AP90" s="32">
        <v>20</v>
      </c>
      <c r="AQ90" s="32"/>
      <c r="AR90" s="32">
        <v>25</v>
      </c>
      <c r="AS90" s="32"/>
      <c r="AT90" s="32"/>
      <c r="AU90" s="32"/>
      <c r="AV90" s="32"/>
      <c r="AW90" s="32"/>
      <c r="AX90" s="32"/>
      <c r="AZ90" s="32">
        <f t="shared" si="9"/>
        <v>45</v>
      </c>
      <c r="BA90" s="63"/>
    </row>
    <row r="91" spans="1:53" ht="12.75">
      <c r="A91" s="17" t="s">
        <v>57</v>
      </c>
      <c r="B91" s="18">
        <v>2</v>
      </c>
      <c r="C91" s="32"/>
      <c r="D91" s="32"/>
      <c r="P91" s="32">
        <f t="shared" si="7"/>
        <v>0</v>
      </c>
      <c r="Q91" s="63"/>
      <c r="S91" s="17" t="s">
        <v>16</v>
      </c>
      <c r="T91" s="18">
        <v>3</v>
      </c>
      <c r="U91" s="32">
        <v>19.5</v>
      </c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H91" s="32">
        <f t="shared" si="8"/>
        <v>19.5</v>
      </c>
      <c r="AI91" s="63"/>
      <c r="AK91" s="17" t="s">
        <v>214</v>
      </c>
      <c r="AL91" s="18">
        <v>5</v>
      </c>
      <c r="AM91" s="32"/>
      <c r="AN91" s="32"/>
      <c r="AO91" s="32"/>
      <c r="AP91" s="32"/>
      <c r="AQ91" s="32">
        <v>32</v>
      </c>
      <c r="AR91" s="32"/>
      <c r="AS91" s="32"/>
      <c r="AT91" s="32"/>
      <c r="AU91" s="32"/>
      <c r="AV91" s="32"/>
      <c r="AW91" s="32"/>
      <c r="AX91" s="32"/>
      <c r="AZ91" s="32">
        <f t="shared" si="9"/>
        <v>32</v>
      </c>
      <c r="BA91" s="63"/>
    </row>
    <row r="92" spans="1:53" ht="12.75">
      <c r="A92" s="17" t="s">
        <v>42</v>
      </c>
      <c r="B92" s="18">
        <v>1</v>
      </c>
      <c r="C92" s="32"/>
      <c r="D92" s="32"/>
      <c r="P92" s="32">
        <f t="shared" si="7"/>
        <v>0</v>
      </c>
      <c r="Q92" s="63"/>
      <c r="S92" s="17" t="s">
        <v>105</v>
      </c>
      <c r="T92" s="18">
        <v>3</v>
      </c>
      <c r="U92" s="32">
        <v>12.5</v>
      </c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H92" s="32">
        <f t="shared" si="8"/>
        <v>12.5</v>
      </c>
      <c r="AI92" s="63"/>
      <c r="AK92" s="17" t="s">
        <v>151</v>
      </c>
      <c r="AL92" s="18">
        <v>5</v>
      </c>
      <c r="AM92" s="32"/>
      <c r="AN92" s="65"/>
      <c r="AO92" s="65"/>
      <c r="AP92" s="32">
        <v>27</v>
      </c>
      <c r="AQ92" s="32"/>
      <c r="AR92" s="32"/>
      <c r="AS92" s="32"/>
      <c r="AT92" s="32"/>
      <c r="AU92" s="32"/>
      <c r="AV92" s="32"/>
      <c r="AW92" s="32"/>
      <c r="AX92" s="32"/>
      <c r="AZ92" s="32">
        <f t="shared" si="9"/>
        <v>27</v>
      </c>
      <c r="BA92" s="63"/>
    </row>
    <row r="93" spans="1:52" ht="12.75">
      <c r="A93" s="17" t="s">
        <v>106</v>
      </c>
      <c r="B93" s="18">
        <v>2</v>
      </c>
      <c r="C93" s="32">
        <v>24.5</v>
      </c>
      <c r="D93" s="32"/>
      <c r="F93" s="32">
        <v>27</v>
      </c>
      <c r="H93" s="32">
        <v>29</v>
      </c>
      <c r="K93" s="32">
        <v>27</v>
      </c>
      <c r="P93" s="32">
        <f t="shared" si="7"/>
        <v>107.5</v>
      </c>
      <c r="Q93" s="63"/>
      <c r="S93" s="17" t="s">
        <v>53</v>
      </c>
      <c r="T93" s="18">
        <v>2</v>
      </c>
      <c r="U93" s="32"/>
      <c r="V93" s="32"/>
      <c r="W93" s="32"/>
      <c r="X93" s="32"/>
      <c r="Y93" s="32"/>
      <c r="Z93" s="32"/>
      <c r="AA93" s="32"/>
      <c r="AB93" s="32"/>
      <c r="AC93" s="32">
        <v>12.5</v>
      </c>
      <c r="AD93" s="32"/>
      <c r="AE93" s="32"/>
      <c r="AF93" s="32"/>
      <c r="AH93" s="32">
        <f t="shared" si="8"/>
        <v>12.5</v>
      </c>
      <c r="AI93" s="63"/>
      <c r="AK93" s="17" t="s">
        <v>229</v>
      </c>
      <c r="AL93" s="14">
        <v>5</v>
      </c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>
        <v>25</v>
      </c>
      <c r="AZ93" s="32">
        <f t="shared" si="9"/>
        <v>25</v>
      </c>
    </row>
    <row r="94" spans="1:53" ht="12.75">
      <c r="A94" s="17" t="s">
        <v>9</v>
      </c>
      <c r="B94" s="18">
        <v>4</v>
      </c>
      <c r="C94" s="32"/>
      <c r="D94" s="32"/>
      <c r="P94" s="32">
        <f t="shared" si="7"/>
        <v>0</v>
      </c>
      <c r="Q94" s="63"/>
      <c r="R94" s="32"/>
      <c r="S94" s="17" t="s">
        <v>56</v>
      </c>
      <c r="T94" s="18">
        <v>2</v>
      </c>
      <c r="U94" s="32"/>
      <c r="V94" s="32"/>
      <c r="W94" s="32"/>
      <c r="X94" s="32"/>
      <c r="Y94" s="32"/>
      <c r="Z94" s="32">
        <v>12.5</v>
      </c>
      <c r="AA94" s="32"/>
      <c r="AB94" s="32"/>
      <c r="AC94" s="32"/>
      <c r="AD94" s="32"/>
      <c r="AE94" s="32"/>
      <c r="AF94" s="32"/>
      <c r="AH94" s="32">
        <f t="shared" si="8"/>
        <v>12.5</v>
      </c>
      <c r="AI94" s="63"/>
      <c r="AK94" s="17" t="s">
        <v>224</v>
      </c>
      <c r="AL94" s="18">
        <v>5</v>
      </c>
      <c r="AM94" s="32"/>
      <c r="AN94" s="32"/>
      <c r="AO94" s="32"/>
      <c r="AP94" s="32"/>
      <c r="AQ94" s="32"/>
      <c r="AR94" s="32"/>
      <c r="AS94" s="32"/>
      <c r="AT94" s="32"/>
      <c r="AU94" s="32"/>
      <c r="AV94" s="32">
        <v>20</v>
      </c>
      <c r="AW94" s="32">
        <v>5</v>
      </c>
      <c r="AX94" s="32"/>
      <c r="AZ94" s="32">
        <f t="shared" si="9"/>
        <v>25</v>
      </c>
      <c r="BA94" s="63"/>
    </row>
    <row r="95" spans="1:53" ht="12.75">
      <c r="A95" s="17" t="s">
        <v>10</v>
      </c>
      <c r="B95" s="18">
        <v>1</v>
      </c>
      <c r="C95" s="32"/>
      <c r="D95" s="65">
        <v>29</v>
      </c>
      <c r="E95" s="65">
        <v>29</v>
      </c>
      <c r="P95" s="32">
        <f t="shared" si="7"/>
        <v>58</v>
      </c>
      <c r="Q95" s="63"/>
      <c r="R95" s="32"/>
      <c r="S95" s="17" t="s">
        <v>157</v>
      </c>
      <c r="T95" s="18">
        <v>1</v>
      </c>
      <c r="U95" s="32"/>
      <c r="V95" s="32"/>
      <c r="W95" s="32"/>
      <c r="X95" s="32">
        <v>12.5</v>
      </c>
      <c r="Y95" s="32"/>
      <c r="Z95" s="32"/>
      <c r="AA95" s="32"/>
      <c r="AB95" s="32"/>
      <c r="AC95" s="32"/>
      <c r="AD95" s="32"/>
      <c r="AE95" s="32"/>
      <c r="AF95" s="32"/>
      <c r="AH95" s="32">
        <f t="shared" si="8"/>
        <v>12.5</v>
      </c>
      <c r="AI95" s="63"/>
      <c r="AK95" s="17" t="s">
        <v>218</v>
      </c>
      <c r="AL95" s="18">
        <v>5</v>
      </c>
      <c r="AM95" s="32"/>
      <c r="AN95" s="32"/>
      <c r="AO95" s="32"/>
      <c r="AP95" s="32"/>
      <c r="AQ95" s="32"/>
      <c r="AR95" s="32">
        <v>24</v>
      </c>
      <c r="AS95" s="32"/>
      <c r="AT95" s="32"/>
      <c r="AU95" s="32"/>
      <c r="AV95" s="32"/>
      <c r="AW95" s="32"/>
      <c r="AX95" s="32"/>
      <c r="AZ95" s="32">
        <f t="shared" si="9"/>
        <v>24</v>
      </c>
      <c r="BA95" s="63"/>
    </row>
    <row r="96" spans="1:53" ht="12.75">
      <c r="A96" s="17" t="s">
        <v>43</v>
      </c>
      <c r="B96" s="18">
        <v>2</v>
      </c>
      <c r="C96" s="32"/>
      <c r="D96" s="32"/>
      <c r="P96" s="32">
        <f t="shared" si="7"/>
        <v>0</v>
      </c>
      <c r="Q96" s="63"/>
      <c r="R96" s="32"/>
      <c r="T96" s="20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H96" s="32"/>
      <c r="AI96" s="63"/>
      <c r="AK96" s="17" t="s">
        <v>138</v>
      </c>
      <c r="AL96" s="18">
        <v>5</v>
      </c>
      <c r="AM96" s="32"/>
      <c r="AN96" s="32"/>
      <c r="AO96" s="32"/>
      <c r="AP96" s="32"/>
      <c r="AQ96" s="32"/>
      <c r="AR96" s="32"/>
      <c r="AS96" s="32"/>
      <c r="AT96" s="32"/>
      <c r="AU96" s="32">
        <v>21.5</v>
      </c>
      <c r="AV96" s="32"/>
      <c r="AW96" s="32"/>
      <c r="AX96" s="32"/>
      <c r="AZ96" s="32">
        <f t="shared" si="9"/>
        <v>21.5</v>
      </c>
      <c r="BA96" s="63"/>
    </row>
    <row r="97" spans="1:53" ht="12.75">
      <c r="A97" s="17" t="s">
        <v>137</v>
      </c>
      <c r="B97" s="18">
        <v>1</v>
      </c>
      <c r="C97" s="32"/>
      <c r="D97" s="32"/>
      <c r="I97" s="32">
        <v>32</v>
      </c>
      <c r="J97" s="32">
        <v>20</v>
      </c>
      <c r="L97" s="32">
        <v>26</v>
      </c>
      <c r="M97" s="32">
        <v>20</v>
      </c>
      <c r="N97" s="32">
        <v>20</v>
      </c>
      <c r="P97" s="32">
        <f t="shared" si="7"/>
        <v>118</v>
      </c>
      <c r="Q97" s="63"/>
      <c r="R97" s="32"/>
      <c r="S97" s="17"/>
      <c r="T97" s="18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H97" s="32"/>
      <c r="AI97" s="63"/>
      <c r="AK97" s="17" t="s">
        <v>155</v>
      </c>
      <c r="AL97" s="18">
        <v>5</v>
      </c>
      <c r="AM97" s="32"/>
      <c r="AN97" s="32"/>
      <c r="AO97" s="33"/>
      <c r="AP97" s="33">
        <v>20</v>
      </c>
      <c r="AQ97" s="32"/>
      <c r="AR97" s="32"/>
      <c r="AS97" s="32"/>
      <c r="AT97" s="32"/>
      <c r="AU97" s="32"/>
      <c r="AV97" s="33"/>
      <c r="AW97" s="33"/>
      <c r="AX97" s="34"/>
      <c r="AZ97" s="32">
        <f t="shared" si="9"/>
        <v>20</v>
      </c>
      <c r="BA97" s="63"/>
    </row>
    <row r="98" spans="1:53" ht="12.75">
      <c r="A98" s="17" t="s">
        <v>29</v>
      </c>
      <c r="B98" s="18">
        <v>3</v>
      </c>
      <c r="C98" s="32"/>
      <c r="D98" s="32"/>
      <c r="P98" s="32">
        <f t="shared" si="7"/>
        <v>0</v>
      </c>
      <c r="Q98" s="63"/>
      <c r="R98" s="32"/>
      <c r="S98" s="17"/>
      <c r="T98" s="18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H98" s="32"/>
      <c r="AI98" s="63"/>
      <c r="AK98" s="17" t="s">
        <v>149</v>
      </c>
      <c r="AL98" s="18">
        <v>5</v>
      </c>
      <c r="AM98" s="32"/>
      <c r="AN98" s="32"/>
      <c r="AO98" s="32"/>
      <c r="AP98" s="32">
        <v>20</v>
      </c>
      <c r="AQ98" s="32"/>
      <c r="AR98" s="32"/>
      <c r="AS98" s="32"/>
      <c r="AT98" s="32"/>
      <c r="AU98" s="32"/>
      <c r="AV98" s="32"/>
      <c r="AW98" s="32"/>
      <c r="AX98" s="32"/>
      <c r="AZ98" s="32">
        <f t="shared" si="9"/>
        <v>20</v>
      </c>
      <c r="BA98" s="63"/>
    </row>
    <row r="99" spans="1:53" ht="12.75">
      <c r="A99" s="17" t="s">
        <v>111</v>
      </c>
      <c r="B99" s="18">
        <v>4</v>
      </c>
      <c r="C99" s="32"/>
      <c r="D99" s="32"/>
      <c r="G99" s="32">
        <v>20</v>
      </c>
      <c r="L99" s="32">
        <v>14</v>
      </c>
      <c r="M99" s="32">
        <v>29</v>
      </c>
      <c r="P99" s="32">
        <f t="shared" si="7"/>
        <v>63</v>
      </c>
      <c r="Q99" s="63"/>
      <c r="R99" s="32"/>
      <c r="S99" s="17"/>
      <c r="T99" s="18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H99" s="32"/>
      <c r="AI99" s="63"/>
      <c r="AK99" s="17" t="s">
        <v>228</v>
      </c>
      <c r="AL99" s="18">
        <v>5</v>
      </c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>
        <v>20</v>
      </c>
      <c r="AZ99" s="32">
        <f t="shared" si="9"/>
        <v>20</v>
      </c>
      <c r="BA99" s="63"/>
    </row>
    <row r="100" spans="1:53" ht="12.75">
      <c r="A100" s="17" t="s">
        <v>11</v>
      </c>
      <c r="B100" s="18">
        <v>4</v>
      </c>
      <c r="C100" s="34">
        <v>21.5</v>
      </c>
      <c r="D100" s="32">
        <v>27</v>
      </c>
      <c r="E100" s="68">
        <v>12</v>
      </c>
      <c r="F100" s="33">
        <v>26</v>
      </c>
      <c r="G100" s="32">
        <v>27</v>
      </c>
      <c r="H100" s="34">
        <v>23</v>
      </c>
      <c r="I100" s="32">
        <v>32</v>
      </c>
      <c r="J100" s="32">
        <v>32</v>
      </c>
      <c r="L100" s="33">
        <v>27</v>
      </c>
      <c r="M100" s="33">
        <v>26</v>
      </c>
      <c r="N100" s="32">
        <v>25</v>
      </c>
      <c r="P100" s="32">
        <f>SUM(C100:N100)-C100-E100-H100</f>
        <v>222</v>
      </c>
      <c r="Q100" s="63"/>
      <c r="R100" s="32"/>
      <c r="S100" s="17"/>
      <c r="T100" s="18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H100" s="32"/>
      <c r="AI100" s="63"/>
      <c r="AK100" s="17"/>
      <c r="AL100" s="18"/>
      <c r="AM100" s="20"/>
      <c r="AN100" s="20"/>
      <c r="AO100" s="20"/>
      <c r="AP100" s="20"/>
      <c r="AQ100" s="27"/>
      <c r="AR100" s="20"/>
      <c r="AS100" s="20"/>
      <c r="AT100" s="20"/>
      <c r="AU100" s="20"/>
      <c r="AV100" s="20"/>
      <c r="AW100" s="27"/>
      <c r="AX100" s="20"/>
      <c r="AZ100" s="20"/>
      <c r="BA100" s="63"/>
    </row>
    <row r="101" spans="1:53" ht="12.75">
      <c r="A101" s="17" t="s">
        <v>156</v>
      </c>
      <c r="B101" s="18">
        <v>1</v>
      </c>
      <c r="C101" s="32"/>
      <c r="D101" s="32"/>
      <c r="E101" s="33"/>
      <c r="F101" s="33">
        <v>29</v>
      </c>
      <c r="L101" s="33"/>
      <c r="M101" s="33"/>
      <c r="N101" s="34"/>
      <c r="P101" s="32">
        <f t="shared" si="7"/>
        <v>29</v>
      </c>
      <c r="Q101" s="63"/>
      <c r="R101" s="32"/>
      <c r="S101" s="17"/>
      <c r="T101" s="18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H101" s="32"/>
      <c r="AI101" s="63"/>
      <c r="AK101" s="17"/>
      <c r="AL101" s="18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Z101" s="20"/>
      <c r="BA101" s="63"/>
    </row>
    <row r="102" spans="1:53" ht="12.75">
      <c r="A102" s="17" t="s">
        <v>155</v>
      </c>
      <c r="B102" s="18">
        <v>5</v>
      </c>
      <c r="C102" s="32"/>
      <c r="D102" s="32"/>
      <c r="E102" s="33"/>
      <c r="F102" s="33">
        <v>20</v>
      </c>
      <c r="L102" s="33"/>
      <c r="M102" s="33"/>
      <c r="N102" s="34"/>
      <c r="P102" s="32">
        <f t="shared" si="7"/>
        <v>20</v>
      </c>
      <c r="Q102" s="63"/>
      <c r="R102" s="32"/>
      <c r="S102" s="17"/>
      <c r="T102" s="18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H102" s="32"/>
      <c r="AI102" s="63"/>
      <c r="AK102" s="17"/>
      <c r="AL102" s="1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Z102" s="20"/>
      <c r="BA102" s="63"/>
    </row>
    <row r="103" spans="1:53" ht="12.75">
      <c r="A103" s="17" t="s">
        <v>217</v>
      </c>
      <c r="B103" s="18">
        <v>4</v>
      </c>
      <c r="C103" s="32"/>
      <c r="D103" s="32"/>
      <c r="E103" s="33"/>
      <c r="F103" s="33"/>
      <c r="H103" s="32">
        <v>26</v>
      </c>
      <c r="L103" s="33"/>
      <c r="M103" s="33"/>
      <c r="N103" s="34"/>
      <c r="P103" s="32">
        <f t="shared" si="7"/>
        <v>26</v>
      </c>
      <c r="Q103" s="63"/>
      <c r="R103" s="32"/>
      <c r="S103" s="17"/>
      <c r="T103" s="18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H103" s="32"/>
      <c r="AI103" s="63"/>
      <c r="AK103" s="17"/>
      <c r="AL103" s="18"/>
      <c r="AM103" s="20"/>
      <c r="AN103" s="67"/>
      <c r="AO103" s="67"/>
      <c r="AP103" s="20"/>
      <c r="AQ103" s="20"/>
      <c r="AR103" s="20"/>
      <c r="AS103" s="20"/>
      <c r="AT103" s="20"/>
      <c r="AU103" s="20"/>
      <c r="AV103" s="20"/>
      <c r="AW103" s="20"/>
      <c r="AX103" s="20"/>
      <c r="AZ103" s="20"/>
      <c r="BA103" s="63"/>
    </row>
    <row r="104" spans="1:53" ht="12.75">
      <c r="A104" s="17" t="s">
        <v>118</v>
      </c>
      <c r="B104" s="18">
        <v>2</v>
      </c>
      <c r="C104" s="32"/>
      <c r="D104" s="32"/>
      <c r="P104" s="32">
        <f t="shared" si="7"/>
        <v>0</v>
      </c>
      <c r="Q104" s="63"/>
      <c r="R104" s="32"/>
      <c r="S104" s="17"/>
      <c r="T104" s="18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H104" s="32"/>
      <c r="AI104" s="63"/>
      <c r="AK104" s="17"/>
      <c r="AL104" s="18"/>
      <c r="AM104" s="20"/>
      <c r="AN104" s="67"/>
      <c r="AO104" s="67"/>
      <c r="AP104" s="20"/>
      <c r="AQ104" s="20"/>
      <c r="AR104" s="20"/>
      <c r="AS104" s="20"/>
      <c r="AT104" s="20"/>
      <c r="AU104" s="20"/>
      <c r="AV104" s="20"/>
      <c r="AW104" s="20"/>
      <c r="AX104" s="20"/>
      <c r="AZ104" s="20"/>
      <c r="BA104" s="63"/>
    </row>
    <row r="105" spans="1:53" ht="12.75">
      <c r="A105" s="17" t="s">
        <v>58</v>
      </c>
      <c r="B105" s="18">
        <v>4</v>
      </c>
      <c r="C105" s="32"/>
      <c r="D105" s="32"/>
      <c r="L105" s="32">
        <v>25</v>
      </c>
      <c r="M105" s="32">
        <v>25</v>
      </c>
      <c r="N105" s="32">
        <v>23</v>
      </c>
      <c r="P105" s="32">
        <f t="shared" si="7"/>
        <v>73</v>
      </c>
      <c r="Q105" s="63"/>
      <c r="R105" s="32"/>
      <c r="S105" s="17"/>
      <c r="T105" s="18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H105" s="32"/>
      <c r="AI105" s="63"/>
      <c r="AK105" s="17"/>
      <c r="AL105" s="18"/>
      <c r="AM105" s="20"/>
      <c r="AN105" s="67"/>
      <c r="AO105" s="67"/>
      <c r="AP105" s="20"/>
      <c r="AQ105" s="20"/>
      <c r="AR105" s="20"/>
      <c r="AS105" s="20"/>
      <c r="AT105" s="20"/>
      <c r="AU105" s="20"/>
      <c r="AV105" s="20"/>
      <c r="AW105" s="20"/>
      <c r="AX105" s="20"/>
      <c r="AZ105" s="20"/>
      <c r="BA105" s="63"/>
    </row>
    <row r="106" spans="1:53" ht="12.75">
      <c r="A106" s="17" t="s">
        <v>67</v>
      </c>
      <c r="B106" s="18">
        <v>1</v>
      </c>
      <c r="C106" s="32"/>
      <c r="D106" s="32">
        <v>27</v>
      </c>
      <c r="E106" s="32">
        <v>27</v>
      </c>
      <c r="P106" s="32">
        <f t="shared" si="7"/>
        <v>54</v>
      </c>
      <c r="Q106" s="63"/>
      <c r="R106" s="32"/>
      <c r="S106" s="17"/>
      <c r="T106" s="18"/>
      <c r="U106" s="32"/>
      <c r="V106" s="65"/>
      <c r="W106" s="65"/>
      <c r="X106" s="32"/>
      <c r="Y106" s="32"/>
      <c r="Z106" s="32"/>
      <c r="AA106" s="32"/>
      <c r="AB106" s="32"/>
      <c r="AC106" s="32"/>
      <c r="AD106" s="32"/>
      <c r="AE106" s="32"/>
      <c r="AF106" s="32"/>
      <c r="AH106" s="32"/>
      <c r="AI106" s="63"/>
      <c r="AK106" s="17"/>
      <c r="AL106" s="18"/>
      <c r="AM106" s="20"/>
      <c r="AN106" s="67"/>
      <c r="AO106" s="67"/>
      <c r="AP106" s="20"/>
      <c r="AQ106" s="20"/>
      <c r="AR106" s="20"/>
      <c r="AS106" s="20"/>
      <c r="AT106" s="20"/>
      <c r="AU106" s="20"/>
      <c r="AV106" s="20"/>
      <c r="AW106" s="20"/>
      <c r="AX106" s="20"/>
      <c r="AZ106" s="20"/>
      <c r="BA106" s="63"/>
    </row>
    <row r="107" spans="1:53" ht="12.75">
      <c r="A107" s="17" t="s">
        <v>12</v>
      </c>
      <c r="B107" s="18">
        <v>3</v>
      </c>
      <c r="C107" s="32"/>
      <c r="D107" s="32">
        <v>32</v>
      </c>
      <c r="E107" s="34">
        <v>20</v>
      </c>
      <c r="F107" s="32">
        <v>26</v>
      </c>
      <c r="G107" s="34">
        <v>20</v>
      </c>
      <c r="H107" s="33">
        <v>29</v>
      </c>
      <c r="I107" s="32">
        <v>32</v>
      </c>
      <c r="J107" s="32">
        <v>32</v>
      </c>
      <c r="L107" s="32">
        <v>29</v>
      </c>
      <c r="M107" s="32">
        <v>29</v>
      </c>
      <c r="N107" s="32">
        <v>25</v>
      </c>
      <c r="P107" s="32">
        <f>SUM(C107:N107)-E107-G107</f>
        <v>234</v>
      </c>
      <c r="Q107" s="63"/>
      <c r="R107" s="32"/>
      <c r="S107" s="17"/>
      <c r="T107" s="18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H107" s="32"/>
      <c r="AI107" s="63"/>
      <c r="AK107" s="17"/>
      <c r="AL107" s="18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Z107" s="20"/>
      <c r="BA107" s="63"/>
    </row>
    <row r="108" spans="1:52" ht="12.75">
      <c r="A108" s="17" t="s">
        <v>90</v>
      </c>
      <c r="B108" s="18">
        <v>2</v>
      </c>
      <c r="C108" s="32"/>
      <c r="D108" s="32"/>
      <c r="P108" s="32">
        <f t="shared" si="7"/>
        <v>0</v>
      </c>
      <c r="Q108" s="63"/>
      <c r="R108" s="32"/>
      <c r="S108" s="17"/>
      <c r="T108" s="18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H108" s="32"/>
      <c r="AI108" s="63"/>
      <c r="AK108" s="17"/>
      <c r="AL108" s="1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Z108" s="20"/>
    </row>
    <row r="109" spans="1:53" ht="12.75">
      <c r="A109" s="17" t="s">
        <v>13</v>
      </c>
      <c r="B109" s="18">
        <v>5</v>
      </c>
      <c r="C109" s="32">
        <v>21.5</v>
      </c>
      <c r="D109" s="32"/>
      <c r="F109" s="32">
        <v>20</v>
      </c>
      <c r="K109" s="32">
        <v>32</v>
      </c>
      <c r="P109" s="32">
        <f t="shared" si="7"/>
        <v>73.5</v>
      </c>
      <c r="Q109" s="63"/>
      <c r="R109" s="32"/>
      <c r="S109" s="17"/>
      <c r="T109" s="18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H109" s="32"/>
      <c r="AI109" s="63"/>
      <c r="AK109" s="17"/>
      <c r="AL109" s="18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Z109" s="20"/>
      <c r="BA109" s="63"/>
    </row>
    <row r="110" spans="1:53" ht="12.75">
      <c r="A110" s="17" t="s">
        <v>68</v>
      </c>
      <c r="B110" s="18">
        <v>2</v>
      </c>
      <c r="C110" s="32"/>
      <c r="D110" s="32"/>
      <c r="P110" s="32">
        <f t="shared" si="7"/>
        <v>0</v>
      </c>
      <c r="Q110" s="63"/>
      <c r="R110" s="32"/>
      <c r="S110" s="17"/>
      <c r="T110" s="18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H110" s="32"/>
      <c r="AI110" s="63"/>
      <c r="AK110" s="17"/>
      <c r="AL110" s="1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Z110" s="20"/>
      <c r="BA110" s="63"/>
    </row>
    <row r="111" spans="1:53" ht="12.75">
      <c r="A111" s="17" t="s">
        <v>103</v>
      </c>
      <c r="B111" s="18">
        <v>4</v>
      </c>
      <c r="C111" s="32"/>
      <c r="D111" s="32"/>
      <c r="P111" s="32">
        <f t="shared" si="7"/>
        <v>0</v>
      </c>
      <c r="Q111" s="63"/>
      <c r="R111" s="32"/>
      <c r="S111" s="17"/>
      <c r="T111" s="18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H111" s="32"/>
      <c r="AI111" s="63"/>
      <c r="AK111" s="17"/>
      <c r="AL111" s="64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Z111" s="20"/>
      <c r="BA111" s="63"/>
    </row>
    <row r="112" spans="1:53" ht="12.75">
      <c r="A112" s="17" t="s">
        <v>44</v>
      </c>
      <c r="B112" s="18">
        <v>2</v>
      </c>
      <c r="C112" s="32"/>
      <c r="D112" s="32"/>
      <c r="L112" s="32">
        <v>20</v>
      </c>
      <c r="M112" s="32">
        <v>26</v>
      </c>
      <c r="P112" s="32">
        <f t="shared" si="7"/>
        <v>46</v>
      </c>
      <c r="Q112" s="63"/>
      <c r="R112" s="32"/>
      <c r="S112" s="17"/>
      <c r="T112" s="18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H112" s="32"/>
      <c r="AI112" s="63"/>
      <c r="AK112" s="17"/>
      <c r="AL112" s="1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Z112" s="20"/>
      <c r="BA112" s="63"/>
    </row>
    <row r="113" spans="1:53" ht="12.75">
      <c r="A113" s="17" t="s">
        <v>14</v>
      </c>
      <c r="B113" s="18">
        <v>2</v>
      </c>
      <c r="C113" s="32">
        <v>5</v>
      </c>
      <c r="D113" s="32"/>
      <c r="N113" s="32">
        <v>27</v>
      </c>
      <c r="P113" s="32">
        <f t="shared" si="7"/>
        <v>32</v>
      </c>
      <c r="Q113" s="63"/>
      <c r="R113" s="32"/>
      <c r="S113" s="17"/>
      <c r="T113" s="18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H113" s="32"/>
      <c r="AI113" s="63"/>
      <c r="AK113" s="17"/>
      <c r="AL113" s="18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Z113" s="20"/>
      <c r="BA113" s="63"/>
    </row>
    <row r="114" spans="1:53" ht="12.75">
      <c r="A114" s="17" t="s">
        <v>93</v>
      </c>
      <c r="B114" s="18">
        <v>4</v>
      </c>
      <c r="C114" s="32"/>
      <c r="D114" s="32"/>
      <c r="P114" s="32">
        <f t="shared" si="7"/>
        <v>0</v>
      </c>
      <c r="Q114" s="63"/>
      <c r="R114" s="32"/>
      <c r="S114" s="17"/>
      <c r="T114" s="18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H114" s="32"/>
      <c r="AI114" s="63"/>
      <c r="AK114" s="17"/>
      <c r="AL114" s="1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Z114" s="20"/>
      <c r="BA114" s="63"/>
    </row>
    <row r="115" spans="1:53" ht="12.75">
      <c r="A115" s="17" t="s">
        <v>133</v>
      </c>
      <c r="B115" s="18">
        <v>4</v>
      </c>
      <c r="C115" s="32"/>
      <c r="D115" s="32">
        <v>29</v>
      </c>
      <c r="E115" s="32">
        <v>32</v>
      </c>
      <c r="F115" s="32">
        <v>32</v>
      </c>
      <c r="G115" s="32">
        <v>32</v>
      </c>
      <c r="H115" s="32">
        <v>32</v>
      </c>
      <c r="K115" s="32">
        <v>12.5</v>
      </c>
      <c r="N115" s="32">
        <v>27</v>
      </c>
      <c r="P115" s="32">
        <f t="shared" si="7"/>
        <v>196.5</v>
      </c>
      <c r="Q115" s="63"/>
      <c r="R115" s="32"/>
      <c r="S115" s="17"/>
      <c r="T115" s="18"/>
      <c r="U115" s="32"/>
      <c r="V115" s="32"/>
      <c r="W115" s="32"/>
      <c r="X115" s="32"/>
      <c r="Y115" s="17"/>
      <c r="Z115" s="18"/>
      <c r="AA115" s="32"/>
      <c r="AB115" s="32"/>
      <c r="AC115" s="32"/>
      <c r="AD115" s="32"/>
      <c r="AE115" s="32"/>
      <c r="AF115" s="32"/>
      <c r="AH115" s="32"/>
      <c r="AI115" s="63"/>
      <c r="AK115" s="17"/>
      <c r="AL115" s="18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Z115" s="20"/>
      <c r="BA115" s="63"/>
    </row>
    <row r="116" spans="1:53" ht="12.75">
      <c r="A116" s="17" t="s">
        <v>94</v>
      </c>
      <c r="B116" s="18">
        <v>3</v>
      </c>
      <c r="C116" s="32"/>
      <c r="D116" s="32"/>
      <c r="G116" s="32">
        <v>29</v>
      </c>
      <c r="L116" s="32">
        <v>20</v>
      </c>
      <c r="M116" s="32">
        <v>22</v>
      </c>
      <c r="P116" s="32">
        <f t="shared" si="7"/>
        <v>71</v>
      </c>
      <c r="Q116" s="63"/>
      <c r="R116" s="32"/>
      <c r="S116" s="17"/>
      <c r="T116" s="18"/>
      <c r="U116" s="32"/>
      <c r="V116" s="32"/>
      <c r="W116" s="32"/>
      <c r="X116" s="32"/>
      <c r="Y116" s="17"/>
      <c r="Z116" s="18"/>
      <c r="AA116" s="32"/>
      <c r="AB116" s="32"/>
      <c r="AC116" s="32"/>
      <c r="AD116" s="32"/>
      <c r="AE116" s="32"/>
      <c r="AF116" s="32"/>
      <c r="AH116" s="32"/>
      <c r="AI116" s="63"/>
      <c r="AK116" s="17"/>
      <c r="AL116" s="1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Z116" s="20"/>
      <c r="BA116" s="63"/>
    </row>
    <row r="117" spans="1:53" ht="12.75">
      <c r="A117" s="17" t="s">
        <v>34</v>
      </c>
      <c r="B117" s="18">
        <v>4</v>
      </c>
      <c r="C117" s="34">
        <v>24.5</v>
      </c>
      <c r="D117" s="32">
        <v>32</v>
      </c>
      <c r="E117" s="33">
        <v>29</v>
      </c>
      <c r="F117" s="33">
        <v>27</v>
      </c>
      <c r="G117" s="32">
        <v>29</v>
      </c>
      <c r="H117" s="32">
        <v>27</v>
      </c>
      <c r="L117" s="32">
        <v>32</v>
      </c>
      <c r="M117" s="33">
        <v>32</v>
      </c>
      <c r="N117" s="32">
        <v>29</v>
      </c>
      <c r="P117" s="32">
        <f>SUM(C117:N117)-C117</f>
        <v>237</v>
      </c>
      <c r="Q117" s="63"/>
      <c r="R117" s="32"/>
      <c r="S117" s="17"/>
      <c r="T117" s="18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H117" s="32"/>
      <c r="AI117" s="63"/>
      <c r="AK117" s="17"/>
      <c r="AL117" s="18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Z117" s="20"/>
      <c r="BA117" s="63"/>
    </row>
    <row r="118" spans="1:53" ht="12.75">
      <c r="A118" s="17" t="s">
        <v>96</v>
      </c>
      <c r="B118" s="18">
        <v>2</v>
      </c>
      <c r="C118" s="32"/>
      <c r="D118" s="32"/>
      <c r="P118" s="32">
        <f t="shared" si="7"/>
        <v>0</v>
      </c>
      <c r="Q118" s="63"/>
      <c r="R118" s="32"/>
      <c r="S118" s="17"/>
      <c r="T118" s="18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H118" s="32"/>
      <c r="AI118" s="63"/>
      <c r="AK118" s="17"/>
      <c r="AL118" s="1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Z118" s="20"/>
      <c r="BA118" s="63"/>
    </row>
    <row r="119" spans="1:53" ht="12.75">
      <c r="A119" s="17" t="s">
        <v>215</v>
      </c>
      <c r="B119" s="18">
        <v>1</v>
      </c>
      <c r="C119" s="32"/>
      <c r="D119" s="32"/>
      <c r="G119" s="32">
        <v>32</v>
      </c>
      <c r="I119" s="32">
        <v>29</v>
      </c>
      <c r="J119" s="32">
        <v>32</v>
      </c>
      <c r="P119" s="32">
        <f t="shared" si="7"/>
        <v>93</v>
      </c>
      <c r="Q119" s="63"/>
      <c r="R119" s="32"/>
      <c r="S119" s="17"/>
      <c r="T119" s="18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H119" s="32"/>
      <c r="AI119" s="63"/>
      <c r="AK119" s="17"/>
      <c r="AL119" s="18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Z119" s="20"/>
      <c r="BA119" s="63"/>
    </row>
    <row r="120" spans="1:53" ht="12.75">
      <c r="A120" s="17" t="s">
        <v>107</v>
      </c>
      <c r="B120" s="18">
        <v>5</v>
      </c>
      <c r="C120" s="32"/>
      <c r="D120" s="32"/>
      <c r="P120" s="32">
        <f t="shared" si="7"/>
        <v>0</v>
      </c>
      <c r="Q120" s="63"/>
      <c r="R120" s="32"/>
      <c r="S120" s="17"/>
      <c r="T120" s="18"/>
      <c r="U120" s="32"/>
      <c r="V120" s="65"/>
      <c r="W120" s="65"/>
      <c r="X120" s="32"/>
      <c r="Y120" s="32"/>
      <c r="Z120" s="32"/>
      <c r="AA120" s="32"/>
      <c r="AB120" s="32"/>
      <c r="AC120" s="32"/>
      <c r="AD120" s="32"/>
      <c r="AE120" s="32"/>
      <c r="AF120" s="32"/>
      <c r="AH120" s="32"/>
      <c r="AI120" s="63"/>
      <c r="AK120" s="17"/>
      <c r="AL120" s="1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1"/>
      <c r="AX120" s="20"/>
      <c r="AZ120" s="20"/>
      <c r="BA120" s="63"/>
    </row>
    <row r="121" spans="1:53" ht="12.75">
      <c r="A121" s="17" t="s">
        <v>108</v>
      </c>
      <c r="B121" s="18">
        <v>4</v>
      </c>
      <c r="C121" s="32"/>
      <c r="D121" s="32"/>
      <c r="P121" s="32">
        <f t="shared" si="7"/>
        <v>0</v>
      </c>
      <c r="Q121" s="63"/>
      <c r="R121" s="32"/>
      <c r="S121" s="17"/>
      <c r="T121" s="18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H121" s="32"/>
      <c r="AI121" s="63"/>
      <c r="AK121" s="17"/>
      <c r="AL121" s="18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1"/>
      <c r="AX121" s="20"/>
      <c r="AZ121" s="20"/>
      <c r="BA121" s="63"/>
    </row>
    <row r="122" spans="1:53" ht="12.75">
      <c r="A122" s="17" t="s">
        <v>15</v>
      </c>
      <c r="B122" s="18">
        <v>3</v>
      </c>
      <c r="C122" s="32"/>
      <c r="D122" s="32"/>
      <c r="P122" s="32">
        <f t="shared" si="7"/>
        <v>0</v>
      </c>
      <c r="Q122" s="63"/>
      <c r="R122" s="32"/>
      <c r="S122" s="17"/>
      <c r="T122" s="18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H122" s="32"/>
      <c r="AI122" s="63"/>
      <c r="AK122" s="17"/>
      <c r="AL122" s="1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Z122" s="20"/>
      <c r="BA122" s="63"/>
    </row>
    <row r="123" spans="1:53" ht="12.75">
      <c r="A123" s="17" t="s">
        <v>87</v>
      </c>
      <c r="B123" s="18">
        <v>3</v>
      </c>
      <c r="C123" s="32"/>
      <c r="D123" s="32"/>
      <c r="F123" s="32">
        <v>22</v>
      </c>
      <c r="N123" s="32">
        <v>24</v>
      </c>
      <c r="P123" s="32">
        <f t="shared" si="7"/>
        <v>46</v>
      </c>
      <c r="Q123" s="63"/>
      <c r="R123" s="32"/>
      <c r="S123" s="17"/>
      <c r="T123" s="18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H123" s="32"/>
      <c r="AI123" s="63"/>
      <c r="AK123" s="17"/>
      <c r="AL123" s="18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Z123" s="20"/>
      <c r="BA123" s="63"/>
    </row>
    <row r="124" spans="1:53" ht="12.75">
      <c r="A124" s="17" t="s">
        <v>148</v>
      </c>
      <c r="B124" s="18">
        <v>4</v>
      </c>
      <c r="C124" s="32"/>
      <c r="D124" s="32"/>
      <c r="F124" s="32">
        <v>29</v>
      </c>
      <c r="H124" s="32">
        <v>25</v>
      </c>
      <c r="N124" s="32">
        <v>24.5</v>
      </c>
      <c r="P124" s="32">
        <f t="shared" si="7"/>
        <v>78.5</v>
      </c>
      <c r="Q124" s="63"/>
      <c r="R124" s="32"/>
      <c r="S124" s="17"/>
      <c r="T124" s="18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H124" s="32"/>
      <c r="AI124" s="63"/>
      <c r="AK124" s="17"/>
      <c r="AL124" s="1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Z124" s="20"/>
      <c r="BA124" s="63"/>
    </row>
    <row r="125" spans="1:53" ht="12.75">
      <c r="A125" s="17" t="s">
        <v>16</v>
      </c>
      <c r="B125" s="18">
        <v>3</v>
      </c>
      <c r="C125" s="32">
        <v>19.5</v>
      </c>
      <c r="D125" s="32"/>
      <c r="P125" s="32">
        <f t="shared" si="7"/>
        <v>19.5</v>
      </c>
      <c r="Q125" s="63"/>
      <c r="R125" s="32"/>
      <c r="S125" s="17"/>
      <c r="T125" s="18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H125" s="32"/>
      <c r="AI125" s="63"/>
      <c r="AK125" s="17"/>
      <c r="AL125" s="18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Z125" s="20"/>
      <c r="BA125" s="63"/>
    </row>
    <row r="126" spans="1:53" ht="12.75">
      <c r="A126" s="17" t="s">
        <v>45</v>
      </c>
      <c r="B126" s="18">
        <v>3</v>
      </c>
      <c r="C126" s="32">
        <v>12.5</v>
      </c>
      <c r="D126" s="32"/>
      <c r="H126" s="32">
        <v>27</v>
      </c>
      <c r="K126" s="32">
        <v>32</v>
      </c>
      <c r="P126" s="32">
        <f t="shared" si="7"/>
        <v>71.5</v>
      </c>
      <c r="Q126" s="63"/>
      <c r="R126" s="32"/>
      <c r="S126" s="17"/>
      <c r="T126" s="18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H126" s="32"/>
      <c r="AI126" s="63"/>
      <c r="AK126" s="17"/>
      <c r="AL126" s="1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Z126" s="20"/>
      <c r="BA126" s="63"/>
    </row>
    <row r="127" spans="1:53" ht="12.75">
      <c r="A127" s="17" t="s">
        <v>46</v>
      </c>
      <c r="B127" s="18">
        <v>2</v>
      </c>
      <c r="C127" s="32"/>
      <c r="D127" s="32"/>
      <c r="P127" s="32">
        <f t="shared" si="7"/>
        <v>0</v>
      </c>
      <c r="Q127" s="63"/>
      <c r="R127" s="32"/>
      <c r="S127" s="17"/>
      <c r="T127" s="18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H127" s="32"/>
      <c r="AI127" s="63"/>
      <c r="AK127" s="17"/>
      <c r="AL127" s="18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Z127" s="20"/>
      <c r="BA127" s="63"/>
    </row>
    <row r="128" spans="1:52" ht="12.75">
      <c r="A128" s="17" t="s">
        <v>17</v>
      </c>
      <c r="B128" s="18">
        <v>2</v>
      </c>
      <c r="C128" s="32"/>
      <c r="D128" s="32"/>
      <c r="P128" s="32">
        <f t="shared" si="7"/>
        <v>0</v>
      </c>
      <c r="Q128" s="63"/>
      <c r="R128" s="32"/>
      <c r="S128" s="17"/>
      <c r="T128" s="18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H128" s="32"/>
      <c r="AI128" s="63"/>
      <c r="AK128" s="17"/>
      <c r="AL128" s="1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Z128" s="20"/>
    </row>
    <row r="129" spans="1:52" ht="12.75">
      <c r="A129" s="17" t="s">
        <v>17</v>
      </c>
      <c r="B129" s="18">
        <v>1</v>
      </c>
      <c r="C129" s="32"/>
      <c r="D129" s="32"/>
      <c r="P129" s="32">
        <f t="shared" si="7"/>
        <v>0</v>
      </c>
      <c r="Q129" s="63"/>
      <c r="R129" s="32"/>
      <c r="S129" s="17"/>
      <c r="T129" s="18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H129" s="32"/>
      <c r="AI129" s="63"/>
      <c r="AK129" s="17"/>
      <c r="AL129" s="18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Z129" s="20"/>
    </row>
    <row r="130" spans="1:52" ht="12.75">
      <c r="A130" s="17" t="s">
        <v>149</v>
      </c>
      <c r="B130" s="18">
        <v>5</v>
      </c>
      <c r="C130" s="32"/>
      <c r="D130" s="32"/>
      <c r="F130" s="32">
        <v>20</v>
      </c>
      <c r="P130" s="32">
        <f t="shared" si="7"/>
        <v>20</v>
      </c>
      <c r="Q130" s="63"/>
      <c r="R130" s="32"/>
      <c r="S130" s="17"/>
      <c r="T130" s="18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H130" s="32"/>
      <c r="AI130" s="63"/>
      <c r="AK130" s="17"/>
      <c r="AL130" s="1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Z130" s="20"/>
    </row>
    <row r="131" spans="1:52" ht="12.75">
      <c r="A131" s="17" t="s">
        <v>135</v>
      </c>
      <c r="B131" s="18">
        <v>5</v>
      </c>
      <c r="C131" s="32"/>
      <c r="D131" s="32"/>
      <c r="I131" s="32">
        <v>32</v>
      </c>
      <c r="J131" s="32">
        <v>32</v>
      </c>
      <c r="N131" s="32">
        <v>20</v>
      </c>
      <c r="P131" s="32">
        <f t="shared" si="7"/>
        <v>84</v>
      </c>
      <c r="Q131" s="63"/>
      <c r="R131" s="32"/>
      <c r="S131" s="17"/>
      <c r="T131" s="18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H131" s="32"/>
      <c r="AI131" s="63"/>
      <c r="AK131" s="17"/>
      <c r="AL131" s="18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Z131" s="20"/>
    </row>
    <row r="132" spans="1:52" ht="12.75">
      <c r="A132" s="17" t="s">
        <v>69</v>
      </c>
      <c r="B132" s="18">
        <v>3</v>
      </c>
      <c r="C132" s="32"/>
      <c r="D132" s="32"/>
      <c r="P132" s="32">
        <f t="shared" si="7"/>
        <v>0</v>
      </c>
      <c r="Q132" s="63"/>
      <c r="R132" s="32"/>
      <c r="S132" s="17"/>
      <c r="T132" s="18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H132" s="32"/>
      <c r="AI132" s="63"/>
      <c r="AK132" s="17"/>
      <c r="AL132" s="1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Z132" s="20"/>
    </row>
    <row r="133" spans="1:52" ht="12.75">
      <c r="A133" s="17" t="s">
        <v>23</v>
      </c>
      <c r="B133" s="18">
        <v>1</v>
      </c>
      <c r="C133" s="32"/>
      <c r="D133" s="32"/>
      <c r="P133" s="32">
        <f t="shared" si="7"/>
        <v>0</v>
      </c>
      <c r="Q133" s="63"/>
      <c r="R133" s="32"/>
      <c r="S133" s="17"/>
      <c r="T133" s="18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H133" s="32"/>
      <c r="AI133" s="63"/>
      <c r="AK133" s="17"/>
      <c r="AL133" s="18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Z133" s="20"/>
    </row>
    <row r="134" spans="1:52" ht="12.75">
      <c r="A134" s="17" t="s">
        <v>18</v>
      </c>
      <c r="B134" s="18">
        <v>3</v>
      </c>
      <c r="C134" s="32"/>
      <c r="D134" s="32"/>
      <c r="P134" s="32">
        <f t="shared" si="7"/>
        <v>0</v>
      </c>
      <c r="Q134" s="63"/>
      <c r="R134" s="32"/>
      <c r="S134" s="17"/>
      <c r="T134" s="18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H134" s="32"/>
      <c r="AI134" s="63"/>
      <c r="AK134" s="17"/>
      <c r="AL134" s="18"/>
      <c r="AM134" s="20"/>
      <c r="AN134" s="67"/>
      <c r="AO134" s="67"/>
      <c r="AP134" s="20"/>
      <c r="AQ134" s="20"/>
      <c r="AR134" s="20"/>
      <c r="AS134" s="20"/>
      <c r="AT134" s="20"/>
      <c r="AU134" s="20"/>
      <c r="AV134" s="20"/>
      <c r="AW134" s="20"/>
      <c r="AX134" s="20"/>
      <c r="AZ134" s="20"/>
    </row>
    <row r="135" spans="1:52" ht="12.75">
      <c r="A135" s="17" t="s">
        <v>110</v>
      </c>
      <c r="B135" s="18">
        <v>5</v>
      </c>
      <c r="C135" s="32"/>
      <c r="D135" s="32"/>
      <c r="P135" s="32">
        <f t="shared" si="7"/>
        <v>0</v>
      </c>
      <c r="Q135" s="63"/>
      <c r="R135" s="32"/>
      <c r="S135" s="17"/>
      <c r="T135" s="18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H135" s="32"/>
      <c r="AI135" s="63"/>
      <c r="AK135" s="17"/>
      <c r="AL135" s="18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Z135" s="20"/>
    </row>
    <row r="136" spans="1:52" ht="12.75">
      <c r="A136" s="17" t="s">
        <v>30</v>
      </c>
      <c r="B136" s="18">
        <v>3</v>
      </c>
      <c r="C136" s="32"/>
      <c r="D136" s="32"/>
      <c r="P136" s="32">
        <f t="shared" si="7"/>
        <v>0</v>
      </c>
      <c r="Q136" s="63"/>
      <c r="R136" s="32"/>
      <c r="S136" s="17"/>
      <c r="T136" s="18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H136" s="32"/>
      <c r="AI136" s="63"/>
      <c r="AK136" s="17"/>
      <c r="AL136" s="1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Z136" s="20"/>
    </row>
    <row r="137" spans="1:52" ht="12.75">
      <c r="A137" s="17" t="s">
        <v>228</v>
      </c>
      <c r="B137" s="18">
        <v>5</v>
      </c>
      <c r="C137" s="32"/>
      <c r="D137" s="32"/>
      <c r="N137" s="32">
        <v>20</v>
      </c>
      <c r="P137" s="32">
        <f aca="true" t="shared" si="10" ref="P137:P153">SUM(C137:N137)</f>
        <v>20</v>
      </c>
      <c r="Q137" s="63"/>
      <c r="R137" s="32"/>
      <c r="S137" s="17"/>
      <c r="T137" s="18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H137" s="32"/>
      <c r="AI137" s="63"/>
      <c r="AK137" s="17"/>
      <c r="AL137" s="18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Z137" s="20"/>
    </row>
    <row r="138" spans="1:52" ht="12.75">
      <c r="A138" s="17" t="s">
        <v>157</v>
      </c>
      <c r="B138" s="18">
        <v>1</v>
      </c>
      <c r="C138" s="32"/>
      <c r="D138" s="32"/>
      <c r="F138" s="32">
        <v>12.5</v>
      </c>
      <c r="P138" s="32">
        <f t="shared" si="10"/>
        <v>12.5</v>
      </c>
      <c r="Q138" s="63"/>
      <c r="R138" s="32"/>
      <c r="S138" s="17"/>
      <c r="T138" s="18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H138" s="32"/>
      <c r="AI138" s="63"/>
      <c r="AK138" s="17"/>
      <c r="AL138" s="1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Z138" s="20"/>
    </row>
    <row r="139" spans="1:52" ht="12.75">
      <c r="A139" s="17" t="s">
        <v>19</v>
      </c>
      <c r="B139" s="18">
        <v>5</v>
      </c>
      <c r="C139" s="32"/>
      <c r="D139" s="32"/>
      <c r="F139" s="32">
        <v>24</v>
      </c>
      <c r="H139" s="32">
        <v>26</v>
      </c>
      <c r="P139" s="32">
        <f t="shared" si="10"/>
        <v>50</v>
      </c>
      <c r="Q139" s="63"/>
      <c r="R139" s="32"/>
      <c r="S139" s="17"/>
      <c r="T139" s="18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H139" s="32"/>
      <c r="AI139" s="63"/>
      <c r="AK139" s="17"/>
      <c r="AL139" s="18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Z139" s="20"/>
    </row>
    <row r="140" spans="1:52" ht="12.75">
      <c r="A140" s="17" t="s">
        <v>59</v>
      </c>
      <c r="B140" s="18">
        <v>2</v>
      </c>
      <c r="C140" s="32"/>
      <c r="D140" s="32"/>
      <c r="P140" s="32">
        <f t="shared" si="10"/>
        <v>0</v>
      </c>
      <c r="Q140" s="63"/>
      <c r="R140" s="32"/>
      <c r="S140" s="17"/>
      <c r="T140" s="18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H140" s="32"/>
      <c r="AI140" s="63"/>
      <c r="AK140" s="17"/>
      <c r="AL140" s="1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Z140" s="20"/>
    </row>
    <row r="141" spans="1:52" ht="12.75">
      <c r="A141" s="17" t="s">
        <v>47</v>
      </c>
      <c r="B141" s="18">
        <v>1</v>
      </c>
      <c r="C141" s="32"/>
      <c r="D141" s="32"/>
      <c r="P141" s="32">
        <f t="shared" si="10"/>
        <v>0</v>
      </c>
      <c r="Q141" s="63"/>
      <c r="R141" s="32"/>
      <c r="S141" s="17"/>
      <c r="T141" s="18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H141" s="32"/>
      <c r="AI141" s="63"/>
      <c r="AK141" s="17"/>
      <c r="AL141" s="18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Z141" s="20"/>
    </row>
    <row r="142" spans="1:52" ht="12.75">
      <c r="A142" s="17" t="s">
        <v>47</v>
      </c>
      <c r="B142" s="18">
        <v>2</v>
      </c>
      <c r="C142" s="32"/>
      <c r="D142" s="32"/>
      <c r="N142" s="32">
        <v>29</v>
      </c>
      <c r="P142" s="32">
        <f t="shared" si="10"/>
        <v>29</v>
      </c>
      <c r="Q142" s="63"/>
      <c r="R142" s="32"/>
      <c r="S142" s="17"/>
      <c r="T142" s="18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H142" s="32"/>
      <c r="AI142" s="63"/>
      <c r="AK142" s="17"/>
      <c r="AL142" s="1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Z142" s="20"/>
    </row>
    <row r="143" spans="1:52" ht="12.75">
      <c r="A143" s="17" t="s">
        <v>132</v>
      </c>
      <c r="B143" s="18">
        <v>3</v>
      </c>
      <c r="C143" s="32">
        <v>32</v>
      </c>
      <c r="D143" s="32"/>
      <c r="P143" s="32">
        <f t="shared" si="10"/>
        <v>32</v>
      </c>
      <c r="Q143" s="63"/>
      <c r="R143" s="32"/>
      <c r="S143" s="17"/>
      <c r="T143" s="18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H143" s="32"/>
      <c r="AI143" s="63"/>
      <c r="AK143" s="17"/>
      <c r="AL143" s="18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Z143" s="20"/>
    </row>
    <row r="144" spans="1:52" ht="12.75">
      <c r="A144" s="17" t="s">
        <v>31</v>
      </c>
      <c r="B144" s="18">
        <v>2</v>
      </c>
      <c r="C144" s="32"/>
      <c r="D144" s="32"/>
      <c r="P144" s="32">
        <f t="shared" si="10"/>
        <v>0</v>
      </c>
      <c r="Q144" s="63"/>
      <c r="R144" s="32"/>
      <c r="S144" s="17"/>
      <c r="T144" s="18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H144" s="32"/>
      <c r="AI144" s="63"/>
      <c r="AK144" s="17"/>
      <c r="AL144" s="1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Z144" s="20"/>
    </row>
    <row r="145" spans="1:52" ht="12.75">
      <c r="A145" s="17" t="s">
        <v>81</v>
      </c>
      <c r="B145" s="18">
        <v>3</v>
      </c>
      <c r="C145" s="32"/>
      <c r="D145" s="32">
        <v>26</v>
      </c>
      <c r="E145" s="32">
        <v>20</v>
      </c>
      <c r="L145" s="32">
        <v>21</v>
      </c>
      <c r="M145" s="32">
        <v>20</v>
      </c>
      <c r="N145" s="32">
        <v>21</v>
      </c>
      <c r="P145" s="32">
        <f t="shared" si="10"/>
        <v>108</v>
      </c>
      <c r="Q145" s="63"/>
      <c r="R145" s="32"/>
      <c r="S145" s="17"/>
      <c r="T145" s="18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H145" s="32"/>
      <c r="AI145" s="63"/>
      <c r="AK145" s="17"/>
      <c r="AL145" s="18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Z145" s="20"/>
    </row>
    <row r="146" spans="1:52" ht="12.75">
      <c r="A146" s="17" t="s">
        <v>20</v>
      </c>
      <c r="B146" s="18">
        <v>5</v>
      </c>
      <c r="C146" s="32"/>
      <c r="D146" s="32">
        <v>32</v>
      </c>
      <c r="E146" s="32">
        <v>32</v>
      </c>
      <c r="G146" s="33"/>
      <c r="H146" s="32">
        <v>29</v>
      </c>
      <c r="L146" s="32">
        <v>20</v>
      </c>
      <c r="M146" s="33">
        <v>5</v>
      </c>
      <c r="P146" s="32">
        <f t="shared" si="10"/>
        <v>118</v>
      </c>
      <c r="Q146" s="63"/>
      <c r="R146" s="32"/>
      <c r="S146" s="17"/>
      <c r="T146" s="18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H146" s="32"/>
      <c r="AI146" s="63"/>
      <c r="AK146" s="17"/>
      <c r="AL146" s="1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Z146" s="20"/>
    </row>
    <row r="147" spans="1:52" ht="12.75">
      <c r="A147" s="17" t="s">
        <v>48</v>
      </c>
      <c r="B147" s="18">
        <v>2</v>
      </c>
      <c r="C147" s="32"/>
      <c r="D147" s="32"/>
      <c r="F147" s="32">
        <v>26</v>
      </c>
      <c r="H147" s="32">
        <v>15.5</v>
      </c>
      <c r="N147" s="32">
        <v>26</v>
      </c>
      <c r="P147" s="32">
        <f t="shared" si="10"/>
        <v>67.5</v>
      </c>
      <c r="Q147" s="63"/>
      <c r="R147" s="32"/>
      <c r="S147" s="17"/>
      <c r="T147" s="18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H147" s="32"/>
      <c r="AI147" s="63"/>
      <c r="AK147" s="17"/>
      <c r="AL147" s="18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Z147" s="20"/>
    </row>
    <row r="148" spans="1:52" ht="12.75">
      <c r="A148" s="17" t="s">
        <v>60</v>
      </c>
      <c r="B148" s="64">
        <v>2</v>
      </c>
      <c r="C148" s="32"/>
      <c r="D148" s="32"/>
      <c r="P148" s="32">
        <f t="shared" si="10"/>
        <v>0</v>
      </c>
      <c r="Q148" s="63"/>
      <c r="R148" s="32"/>
      <c r="S148" s="17"/>
      <c r="T148" s="18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H148" s="32"/>
      <c r="AI148" s="63"/>
      <c r="AK148" s="17"/>
      <c r="AL148" s="1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Z148" s="20"/>
    </row>
    <row r="149" spans="1:52" ht="12.75">
      <c r="A149" s="17" t="s">
        <v>98</v>
      </c>
      <c r="B149" s="64">
        <v>5</v>
      </c>
      <c r="C149" s="32"/>
      <c r="D149" s="32"/>
      <c r="L149" s="32">
        <v>27</v>
      </c>
      <c r="M149" s="32">
        <v>29</v>
      </c>
      <c r="P149" s="32">
        <f t="shared" si="10"/>
        <v>56</v>
      </c>
      <c r="Q149" s="63"/>
      <c r="R149" s="32"/>
      <c r="S149" s="17"/>
      <c r="T149" s="18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H149" s="32"/>
      <c r="AI149" s="63"/>
      <c r="AK149" s="17"/>
      <c r="AL149" s="18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Z149" s="20"/>
    </row>
    <row r="150" spans="1:52" ht="12.75">
      <c r="A150" s="17" t="s">
        <v>109</v>
      </c>
      <c r="B150" s="64">
        <v>1</v>
      </c>
      <c r="C150" s="32">
        <v>32</v>
      </c>
      <c r="D150" s="32"/>
      <c r="H150" s="32">
        <v>32</v>
      </c>
      <c r="K150" s="32">
        <v>32</v>
      </c>
      <c r="P150" s="32">
        <f t="shared" si="10"/>
        <v>96</v>
      </c>
      <c r="Q150" s="63"/>
      <c r="R150" s="32"/>
      <c r="S150" s="17"/>
      <c r="T150" s="18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H150" s="32"/>
      <c r="AI150" s="63"/>
      <c r="AK150" s="17"/>
      <c r="AL150" s="1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Z150" s="20"/>
    </row>
    <row r="151" spans="1:52" ht="12.75">
      <c r="A151" s="17" t="s">
        <v>123</v>
      </c>
      <c r="B151" s="64">
        <v>3</v>
      </c>
      <c r="C151" s="32"/>
      <c r="D151" s="32"/>
      <c r="G151" s="33"/>
      <c r="M151" s="33"/>
      <c r="P151" s="32">
        <f t="shared" si="10"/>
        <v>0</v>
      </c>
      <c r="Q151" s="63"/>
      <c r="R151" s="32"/>
      <c r="S151" s="17"/>
      <c r="T151" s="64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H151" s="32"/>
      <c r="AI151" s="63"/>
      <c r="AK151" s="17"/>
      <c r="AL151" s="18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Z151" s="20"/>
    </row>
    <row r="152" spans="1:52" ht="12.75">
      <c r="A152" s="17" t="s">
        <v>117</v>
      </c>
      <c r="B152" s="64">
        <v>2</v>
      </c>
      <c r="C152" s="32"/>
      <c r="D152" s="32"/>
      <c r="P152" s="32">
        <f t="shared" si="10"/>
        <v>0</v>
      </c>
      <c r="Q152" s="63"/>
      <c r="R152" s="32"/>
      <c r="S152" s="17"/>
      <c r="T152" s="64"/>
      <c r="U152" s="32"/>
      <c r="V152" s="32"/>
      <c r="W152" s="32"/>
      <c r="X152" s="32"/>
      <c r="Y152" s="33"/>
      <c r="Z152" s="32"/>
      <c r="AA152" s="32"/>
      <c r="AB152" s="32"/>
      <c r="AC152" s="32"/>
      <c r="AD152" s="32"/>
      <c r="AE152" s="33"/>
      <c r="AF152" s="32"/>
      <c r="AH152" s="32"/>
      <c r="AI152" s="63"/>
      <c r="AK152" s="17"/>
      <c r="AL152" s="1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Z152" s="20"/>
    </row>
    <row r="153" spans="1:52" ht="12.75">
      <c r="A153" s="17" t="s">
        <v>95</v>
      </c>
      <c r="B153" s="18">
        <v>3</v>
      </c>
      <c r="C153" s="32"/>
      <c r="D153" s="32">
        <v>29</v>
      </c>
      <c r="E153" s="32">
        <v>32</v>
      </c>
      <c r="L153" s="32">
        <v>25</v>
      </c>
      <c r="M153" s="32">
        <v>25</v>
      </c>
      <c r="N153" s="32">
        <v>23</v>
      </c>
      <c r="P153" s="32">
        <f t="shared" si="10"/>
        <v>134</v>
      </c>
      <c r="Q153" s="63"/>
      <c r="R153" s="32"/>
      <c r="S153" s="17"/>
      <c r="T153" s="64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H153" s="32"/>
      <c r="AI153" s="63"/>
      <c r="AK153" s="17"/>
      <c r="AL153" s="18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Z153" s="20"/>
    </row>
    <row r="154" spans="1:52" ht="12.75">
      <c r="A154" s="17"/>
      <c r="B154" s="18"/>
      <c r="C154" s="32"/>
      <c r="D154" s="32"/>
      <c r="Q154" s="63"/>
      <c r="R154" s="32"/>
      <c r="S154" s="17"/>
      <c r="T154" s="64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H154" s="32"/>
      <c r="AI154" s="63"/>
      <c r="AK154" s="17"/>
      <c r="AL154" s="1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Z154" s="20"/>
    </row>
    <row r="155" spans="3:52" ht="12.75">
      <c r="C155" s="32"/>
      <c r="D155" s="32"/>
      <c r="Q155" s="63"/>
      <c r="R155" s="32"/>
      <c r="S155" s="17"/>
      <c r="T155" s="64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H155" s="32"/>
      <c r="AI155" s="63"/>
      <c r="AK155" s="17"/>
      <c r="AL155" s="18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Z155" s="20"/>
    </row>
    <row r="156" spans="17:52" ht="12.75">
      <c r="Q156" s="63"/>
      <c r="R156" s="32"/>
      <c r="S156" s="17"/>
      <c r="T156" s="18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H156" s="32"/>
      <c r="AI156" s="63"/>
      <c r="AK156" s="17"/>
      <c r="AL156" s="1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Z156" s="20"/>
    </row>
    <row r="157" spans="1:52" ht="12.75">
      <c r="A157" s="17"/>
      <c r="B157" s="18"/>
      <c r="Q157" s="63"/>
      <c r="R157" s="32"/>
      <c r="S157" s="17"/>
      <c r="T157" s="18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H157" s="32"/>
      <c r="AI157" s="63"/>
      <c r="AK157" s="17"/>
      <c r="AL157" s="18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Z157" s="20"/>
    </row>
    <row r="158" spans="1:52" ht="12.75">
      <c r="A158" s="17"/>
      <c r="B158" s="18"/>
      <c r="C158" s="32"/>
      <c r="D158" s="32"/>
      <c r="Q158" s="63"/>
      <c r="R158" s="32"/>
      <c r="S158" s="17"/>
      <c r="T158" s="18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H158" s="32"/>
      <c r="AI158" s="63"/>
      <c r="AK158" s="17"/>
      <c r="AL158" s="1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Z158" s="20"/>
    </row>
    <row r="159" spans="1:52" ht="12.75">
      <c r="A159" s="17"/>
      <c r="B159" s="18"/>
      <c r="C159" s="32"/>
      <c r="D159" s="65"/>
      <c r="E159" s="65"/>
      <c r="Q159" s="63"/>
      <c r="R159" s="32"/>
      <c r="S159" s="17"/>
      <c r="T159" s="18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H159" s="32"/>
      <c r="AI159" s="63"/>
      <c r="AK159" s="17"/>
      <c r="AL159" s="18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Z159" s="20"/>
    </row>
    <row r="160" spans="1:52" ht="12.75">
      <c r="A160" s="17"/>
      <c r="B160" s="18"/>
      <c r="C160" s="32"/>
      <c r="D160" s="65"/>
      <c r="E160" s="65"/>
      <c r="Q160" s="63"/>
      <c r="R160" s="32"/>
      <c r="S160" s="17"/>
      <c r="T160" s="18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H160" s="32"/>
      <c r="AI160" s="63"/>
      <c r="AK160" s="17"/>
      <c r="AL160" s="1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Z160" s="20"/>
    </row>
    <row r="161" spans="1:52" ht="12.75">
      <c r="A161" s="17"/>
      <c r="B161" s="18"/>
      <c r="C161" s="32"/>
      <c r="D161" s="32"/>
      <c r="Q161" s="63"/>
      <c r="R161" s="32"/>
      <c r="S161" s="17"/>
      <c r="T161" s="18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H161" s="32"/>
      <c r="AI161" s="63"/>
      <c r="AK161" s="17"/>
      <c r="AL161" s="18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Z161" s="20"/>
    </row>
    <row r="162" spans="1:52" ht="12.75">
      <c r="A162" s="17"/>
      <c r="B162" s="18"/>
      <c r="C162" s="32"/>
      <c r="D162" s="32"/>
      <c r="Q162" s="63"/>
      <c r="R162" s="32"/>
      <c r="S162" s="17"/>
      <c r="T162" s="18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H162" s="32"/>
      <c r="AI162" s="63"/>
      <c r="AK162" s="17"/>
      <c r="AL162" s="1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Z162" s="20"/>
    </row>
    <row r="163" spans="1:52" ht="12.75">
      <c r="A163" s="17"/>
      <c r="B163" s="18"/>
      <c r="C163" s="32"/>
      <c r="D163" s="32"/>
      <c r="Q163" s="63"/>
      <c r="R163" s="32"/>
      <c r="S163" s="17"/>
      <c r="T163" s="18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H163" s="32"/>
      <c r="AI163" s="63"/>
      <c r="AK163" s="17"/>
      <c r="AL163" s="18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Z163" s="20"/>
    </row>
    <row r="164" spans="1:52" ht="12.75">
      <c r="A164" s="17"/>
      <c r="B164" s="18"/>
      <c r="C164" s="32"/>
      <c r="D164" s="32"/>
      <c r="Q164" s="63"/>
      <c r="R164" s="32"/>
      <c r="S164" s="17"/>
      <c r="T164" s="18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H164" s="32"/>
      <c r="AI164" s="63"/>
      <c r="AK164" s="17"/>
      <c r="AL164" s="1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Z164" s="20"/>
    </row>
    <row r="165" spans="1:52" ht="12.75">
      <c r="A165" s="17"/>
      <c r="B165" s="18"/>
      <c r="C165" s="32"/>
      <c r="D165" s="32"/>
      <c r="Q165" s="63"/>
      <c r="R165" s="32"/>
      <c r="S165" s="17"/>
      <c r="T165" s="18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H165" s="32"/>
      <c r="AI165" s="63"/>
      <c r="AK165" s="17"/>
      <c r="AL165" s="18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Z165" s="20"/>
    </row>
    <row r="166" spans="1:52" ht="12.75">
      <c r="A166" s="17"/>
      <c r="B166" s="18"/>
      <c r="C166" s="32"/>
      <c r="D166" s="32"/>
      <c r="Q166" s="63"/>
      <c r="R166" s="32"/>
      <c r="S166" s="17"/>
      <c r="T166" s="64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H166" s="20"/>
      <c r="AI166" s="63"/>
      <c r="AK166" s="17"/>
      <c r="AL166" s="1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Z166" s="20"/>
    </row>
    <row r="167" spans="1:52" ht="12.75">
      <c r="A167" s="17"/>
      <c r="B167" s="18"/>
      <c r="C167" s="32"/>
      <c r="D167" s="32"/>
      <c r="Q167" s="63"/>
      <c r="R167" s="32"/>
      <c r="S167" s="17"/>
      <c r="T167" s="64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H167" s="20"/>
      <c r="AI167" s="63"/>
      <c r="AK167" s="17"/>
      <c r="AL167" s="18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Z167" s="20"/>
    </row>
    <row r="168" spans="1:52" ht="12.75">
      <c r="A168" s="17"/>
      <c r="B168" s="18"/>
      <c r="C168" s="32"/>
      <c r="D168" s="32"/>
      <c r="Q168" s="63"/>
      <c r="R168" s="32"/>
      <c r="S168" s="17"/>
      <c r="T168" s="64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H168" s="20"/>
      <c r="AI168" s="63"/>
      <c r="AK168" s="17"/>
      <c r="AL168" s="64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Z168" s="20"/>
    </row>
    <row r="169" spans="1:52" ht="12.75">
      <c r="A169" s="17"/>
      <c r="B169" s="18"/>
      <c r="C169" s="32"/>
      <c r="D169" s="32"/>
      <c r="Q169" s="63"/>
      <c r="R169" s="32"/>
      <c r="U169" s="18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H169" s="63"/>
      <c r="AI169" s="63"/>
      <c r="AK169" s="17"/>
      <c r="AL169" s="64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Z169" s="20"/>
    </row>
    <row r="170" spans="1:52" ht="12.75">
      <c r="A170" s="17"/>
      <c r="B170" s="18"/>
      <c r="C170" s="32"/>
      <c r="D170" s="32"/>
      <c r="Q170" s="63"/>
      <c r="R170" s="32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H170" s="63"/>
      <c r="AI170" s="63"/>
      <c r="AK170" s="17"/>
      <c r="AL170" s="64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Z170" s="20"/>
    </row>
    <row r="171" spans="1:35" ht="12.75">
      <c r="A171" s="17"/>
      <c r="B171" s="18"/>
      <c r="C171" s="32"/>
      <c r="D171" s="32"/>
      <c r="Q171" s="63"/>
      <c r="R171" s="32"/>
      <c r="AI171" s="63"/>
    </row>
    <row r="172" spans="1:35" ht="12.75">
      <c r="A172" s="17"/>
      <c r="B172" s="18"/>
      <c r="C172" s="32"/>
      <c r="D172" s="32"/>
      <c r="Q172" s="63"/>
      <c r="R172" s="32"/>
      <c r="U172" s="18"/>
      <c r="AI172" s="63"/>
    </row>
    <row r="173" spans="1:35" ht="12.75">
      <c r="A173" s="17"/>
      <c r="B173" s="18"/>
      <c r="C173" s="32"/>
      <c r="D173" s="32"/>
      <c r="Q173" s="63"/>
      <c r="R173" s="32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H173" s="63"/>
      <c r="AI173" s="63"/>
    </row>
    <row r="174" spans="1:35" ht="12.75">
      <c r="A174" s="17"/>
      <c r="B174" s="18"/>
      <c r="C174" s="32"/>
      <c r="D174" s="32"/>
      <c r="Q174" s="63"/>
      <c r="R174" s="32"/>
      <c r="AI174" s="63"/>
    </row>
    <row r="175" spans="1:35" ht="12.75">
      <c r="A175" s="17"/>
      <c r="B175" s="18"/>
      <c r="C175" s="32"/>
      <c r="D175" s="32"/>
      <c r="Q175" s="63"/>
      <c r="R175" s="32"/>
      <c r="AI175" s="63"/>
    </row>
    <row r="176" spans="3:35" ht="12.75">
      <c r="C176" s="32"/>
      <c r="D176" s="32"/>
      <c r="R176" s="32"/>
      <c r="AI176" s="63"/>
    </row>
    <row r="177" ht="12.75">
      <c r="R177" s="32"/>
    </row>
    <row r="178" spans="17:18" ht="12.75">
      <c r="Q178" s="63"/>
      <c r="R178" s="32"/>
    </row>
    <row r="179" spans="17:35" ht="12.75">
      <c r="Q179" s="63"/>
      <c r="R179" s="32"/>
      <c r="AI179" s="63"/>
    </row>
    <row r="180" spans="17:18" ht="12.75">
      <c r="Q180" s="63"/>
      <c r="R180" s="32"/>
    </row>
    <row r="181" spans="17:18" ht="12.75">
      <c r="Q181" s="63"/>
      <c r="R181" s="32"/>
    </row>
    <row r="182" ht="12.75">
      <c r="Q182" s="63"/>
    </row>
    <row r="183" ht="12.75">
      <c r="Q183" s="63"/>
    </row>
    <row r="184" ht="12.75">
      <c r="Q184" s="63"/>
    </row>
    <row r="185" ht="12.75">
      <c r="Q185" s="63"/>
    </row>
    <row r="186" ht="12.75">
      <c r="Q186" s="63"/>
    </row>
    <row r="187" ht="12.75">
      <c r="Q187" s="63"/>
    </row>
    <row r="188" ht="12.75">
      <c r="Q188" s="63"/>
    </row>
    <row r="189" ht="12.75">
      <c r="Q189" s="63"/>
    </row>
    <row r="190" ht="12.75">
      <c r="Q190" s="63"/>
    </row>
    <row r="191" ht="12.75">
      <c r="Q191" s="63"/>
    </row>
    <row r="192" ht="12.75">
      <c r="Q192" s="63"/>
    </row>
    <row r="193" ht="12.75">
      <c r="Q193" s="63"/>
    </row>
    <row r="194" ht="12.75">
      <c r="Q194" s="63"/>
    </row>
    <row r="195" ht="12.75">
      <c r="Q195" s="63"/>
    </row>
    <row r="196" ht="12.75">
      <c r="Q196" s="63"/>
    </row>
  </sheetData>
  <printOptions/>
  <pageMargins left="0.75" right="0.75" top="1" bottom="1" header="0.5" footer="0.5"/>
  <pageSetup fitToWidth="0" fitToHeight="1" horizontalDpi="300" verticalDpi="300" orientation="portrait" scale="33" r:id="rId1"/>
  <ignoredErrors>
    <ignoredError sqref="P117 P100 P1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2"/>
  <sheetViews>
    <sheetView zoomScale="85" zoomScaleNormal="85" workbookViewId="0" topLeftCell="A316">
      <selection activeCell="A1" sqref="A1"/>
    </sheetView>
  </sheetViews>
  <sheetFormatPr defaultColWidth="9.140625" defaultRowHeight="12.75"/>
  <cols>
    <col min="1" max="1" width="15.00390625" style="0" bestFit="1" customWidth="1"/>
    <col min="2" max="2" width="7.8515625" style="3" bestFit="1" customWidth="1"/>
    <col min="3" max="3" width="7.8515625" style="3" customWidth="1"/>
    <col min="4" max="4" width="7.8515625" style="1" customWidth="1"/>
    <col min="5" max="5" width="6.7109375" style="1" customWidth="1"/>
    <col min="6" max="6" width="6.00390625" style="3" bestFit="1" customWidth="1"/>
    <col min="7" max="7" width="12.421875" style="0" customWidth="1"/>
    <col min="8" max="8" width="6.00390625" style="3" customWidth="1"/>
  </cols>
  <sheetData>
    <row r="1" spans="1:2" ht="12.75">
      <c r="A1" s="19">
        <v>38473</v>
      </c>
      <c r="B1" s="13" t="s">
        <v>122</v>
      </c>
    </row>
    <row r="3" spans="1:8" ht="12.75">
      <c r="A3" s="8" t="s">
        <v>70</v>
      </c>
      <c r="B3" s="9" t="s">
        <v>71</v>
      </c>
      <c r="C3" s="9" t="s">
        <v>72</v>
      </c>
      <c r="D3" s="42" t="s">
        <v>146</v>
      </c>
      <c r="E3" s="42" t="s">
        <v>147</v>
      </c>
      <c r="F3" s="9" t="s">
        <v>75</v>
      </c>
      <c r="H3" s="9" t="s">
        <v>76</v>
      </c>
    </row>
    <row r="5" spans="1:8" ht="12.75">
      <c r="A5" t="s">
        <v>142</v>
      </c>
      <c r="B5" s="3">
        <v>5</v>
      </c>
      <c r="C5" s="3">
        <v>5</v>
      </c>
      <c r="D5" s="1">
        <v>7.5</v>
      </c>
      <c r="E5" s="1">
        <v>0</v>
      </c>
      <c r="F5" s="3">
        <v>12</v>
      </c>
      <c r="H5" s="3">
        <f aca="true" t="shared" si="0" ref="H5:H19">SUM(C5:F5)</f>
        <v>24.5</v>
      </c>
    </row>
    <row r="6" spans="1:8" ht="12.75">
      <c r="A6" s="12" t="s">
        <v>144</v>
      </c>
      <c r="B6" s="3">
        <v>5</v>
      </c>
      <c r="C6" s="3">
        <v>5</v>
      </c>
      <c r="D6" s="1">
        <v>7.5</v>
      </c>
      <c r="E6" s="1">
        <v>0</v>
      </c>
      <c r="F6" s="3">
        <v>7</v>
      </c>
      <c r="H6" s="3">
        <f t="shared" si="0"/>
        <v>19.5</v>
      </c>
    </row>
    <row r="7" spans="1:8" ht="12.75">
      <c r="A7" s="12" t="s">
        <v>128</v>
      </c>
      <c r="B7" s="3">
        <v>3</v>
      </c>
      <c r="C7" s="3">
        <v>5</v>
      </c>
      <c r="D7" s="1">
        <v>7.5</v>
      </c>
      <c r="E7" s="1">
        <v>0</v>
      </c>
      <c r="F7" s="3">
        <v>0</v>
      </c>
      <c r="H7" s="3">
        <f t="shared" si="0"/>
        <v>12.5</v>
      </c>
    </row>
    <row r="8" spans="1:8" ht="12.75">
      <c r="A8" s="12" t="s">
        <v>145</v>
      </c>
      <c r="B8" s="3">
        <v>3</v>
      </c>
      <c r="C8" s="3">
        <v>5</v>
      </c>
      <c r="D8" s="1">
        <v>0</v>
      </c>
      <c r="E8" s="1">
        <v>0</v>
      </c>
      <c r="F8" s="3">
        <v>9</v>
      </c>
      <c r="H8" s="3">
        <f t="shared" si="0"/>
        <v>14</v>
      </c>
    </row>
    <row r="9" spans="1:8" ht="12.75">
      <c r="A9" s="12" t="s">
        <v>129</v>
      </c>
      <c r="B9" s="3">
        <v>5</v>
      </c>
      <c r="C9" s="3">
        <v>5</v>
      </c>
      <c r="D9" s="1">
        <v>7.5</v>
      </c>
      <c r="E9" s="1">
        <v>0</v>
      </c>
      <c r="F9" s="3">
        <v>6</v>
      </c>
      <c r="H9" s="3">
        <f t="shared" si="0"/>
        <v>18.5</v>
      </c>
    </row>
    <row r="10" spans="1:8" ht="12.75">
      <c r="A10" s="12" t="s">
        <v>126</v>
      </c>
      <c r="B10" s="3">
        <v>3</v>
      </c>
      <c r="C10" s="3">
        <v>5</v>
      </c>
      <c r="D10" s="1">
        <v>7.5</v>
      </c>
      <c r="E10" s="1">
        <v>0</v>
      </c>
      <c r="F10" s="3">
        <v>0</v>
      </c>
      <c r="H10" s="3">
        <f t="shared" si="0"/>
        <v>12.5</v>
      </c>
    </row>
    <row r="11" spans="1:8" ht="12.75">
      <c r="A11" s="12" t="s">
        <v>127</v>
      </c>
      <c r="B11" s="3">
        <v>2</v>
      </c>
      <c r="C11" s="3">
        <v>5</v>
      </c>
      <c r="D11" s="1">
        <v>7.5</v>
      </c>
      <c r="E11" s="1">
        <v>0</v>
      </c>
      <c r="F11" s="3">
        <v>12</v>
      </c>
      <c r="H11" s="3">
        <f t="shared" si="0"/>
        <v>24.5</v>
      </c>
    </row>
    <row r="12" spans="1:8" ht="12.75">
      <c r="A12" s="12" t="s">
        <v>125</v>
      </c>
      <c r="B12" s="3">
        <v>4</v>
      </c>
      <c r="C12" s="3">
        <v>5</v>
      </c>
      <c r="D12" s="1">
        <v>7.5</v>
      </c>
      <c r="E12" s="1">
        <v>0</v>
      </c>
      <c r="F12" s="3">
        <v>9</v>
      </c>
      <c r="H12" s="3">
        <f t="shared" si="0"/>
        <v>21.5</v>
      </c>
    </row>
    <row r="13" spans="1:8" ht="12.75">
      <c r="A13" s="12" t="s">
        <v>143</v>
      </c>
      <c r="B13" s="3">
        <v>5</v>
      </c>
      <c r="C13" s="3">
        <v>5</v>
      </c>
      <c r="D13" s="1">
        <v>7.5</v>
      </c>
      <c r="E13" s="1">
        <v>0</v>
      </c>
      <c r="F13" s="3">
        <v>9</v>
      </c>
      <c r="H13" s="3">
        <f t="shared" si="0"/>
        <v>21.5</v>
      </c>
    </row>
    <row r="14" spans="1:8" ht="12.75">
      <c r="A14" s="12" t="s">
        <v>79</v>
      </c>
      <c r="B14" s="3">
        <v>2</v>
      </c>
      <c r="C14" s="3">
        <v>5</v>
      </c>
      <c r="D14" s="1">
        <v>0</v>
      </c>
      <c r="E14" s="1">
        <v>0</v>
      </c>
      <c r="F14" s="3">
        <v>0</v>
      </c>
      <c r="H14" s="3">
        <f t="shared" si="0"/>
        <v>5</v>
      </c>
    </row>
    <row r="15" spans="1:8" ht="12.75">
      <c r="A15" t="s">
        <v>80</v>
      </c>
      <c r="B15" s="3">
        <v>4</v>
      </c>
      <c r="C15" s="3">
        <v>5</v>
      </c>
      <c r="D15" s="1">
        <v>7.5</v>
      </c>
      <c r="E15" s="1">
        <v>0</v>
      </c>
      <c r="F15" s="3">
        <v>12</v>
      </c>
      <c r="H15" s="3">
        <f t="shared" si="0"/>
        <v>24.5</v>
      </c>
    </row>
    <row r="16" spans="1:8" ht="12.75">
      <c r="A16" s="12" t="s">
        <v>130</v>
      </c>
      <c r="B16" s="3">
        <v>3</v>
      </c>
      <c r="C16" s="3">
        <v>5</v>
      </c>
      <c r="D16" s="1">
        <v>7.5</v>
      </c>
      <c r="E16" s="1">
        <v>0</v>
      </c>
      <c r="F16" s="3">
        <v>7</v>
      </c>
      <c r="H16" s="3">
        <f t="shared" si="0"/>
        <v>19.5</v>
      </c>
    </row>
    <row r="17" spans="1:8" ht="12.75">
      <c r="A17" s="12" t="s">
        <v>45</v>
      </c>
      <c r="B17" s="3">
        <v>3</v>
      </c>
      <c r="C17" s="3">
        <v>5</v>
      </c>
      <c r="D17" s="1">
        <v>7.5</v>
      </c>
      <c r="E17" s="1">
        <v>0</v>
      </c>
      <c r="F17" s="3">
        <v>0</v>
      </c>
      <c r="H17" s="3">
        <f t="shared" si="0"/>
        <v>12.5</v>
      </c>
    </row>
    <row r="18" spans="1:8" ht="12.75">
      <c r="A18" s="12" t="s">
        <v>132</v>
      </c>
      <c r="B18" s="3">
        <v>3</v>
      </c>
      <c r="C18" s="3">
        <v>5</v>
      </c>
      <c r="D18" s="1">
        <v>7.5</v>
      </c>
      <c r="E18" s="1">
        <v>7.5</v>
      </c>
      <c r="F18" s="3">
        <v>12</v>
      </c>
      <c r="H18" s="3">
        <f t="shared" si="0"/>
        <v>32</v>
      </c>
    </row>
    <row r="19" spans="1:8" ht="12.75">
      <c r="A19" s="12" t="s">
        <v>124</v>
      </c>
      <c r="B19" s="3">
        <v>1</v>
      </c>
      <c r="C19" s="3">
        <v>5</v>
      </c>
      <c r="D19" s="1">
        <v>7.5</v>
      </c>
      <c r="E19" s="1">
        <v>7.5</v>
      </c>
      <c r="F19" s="3">
        <v>12</v>
      </c>
      <c r="H19" s="3">
        <f t="shared" si="0"/>
        <v>32</v>
      </c>
    </row>
    <row r="20" ht="12.75">
      <c r="A20" s="12"/>
    </row>
    <row r="22" ht="12.75">
      <c r="A22" s="12"/>
    </row>
    <row r="25" ht="12.75">
      <c r="A25" s="12"/>
    </row>
    <row r="27" spans="1:2" ht="12.75">
      <c r="A27" s="23">
        <v>38486</v>
      </c>
      <c r="B27" s="13" t="s">
        <v>131</v>
      </c>
    </row>
    <row r="29" spans="1:8" ht="12.75">
      <c r="A29" s="8" t="s">
        <v>70</v>
      </c>
      <c r="B29" s="9" t="s">
        <v>71</v>
      </c>
      <c r="C29" s="9" t="s">
        <v>72</v>
      </c>
      <c r="D29" s="42" t="s">
        <v>73</v>
      </c>
      <c r="E29" s="42" t="s">
        <v>74</v>
      </c>
      <c r="F29" s="9" t="s">
        <v>75</v>
      </c>
      <c r="H29" s="9" t="s">
        <v>76</v>
      </c>
    </row>
    <row r="31" spans="1:8" ht="12.75">
      <c r="A31" s="5" t="s">
        <v>116</v>
      </c>
      <c r="B31" s="6">
        <v>1</v>
      </c>
      <c r="C31" s="3">
        <v>5</v>
      </c>
      <c r="D31" s="11">
        <v>0</v>
      </c>
      <c r="E31" s="1">
        <v>15</v>
      </c>
      <c r="F31" s="3">
        <v>12</v>
      </c>
      <c r="H31" s="3">
        <f aca="true" t="shared" si="1" ref="H31:H46">SUM(C31:F31)</f>
        <v>32</v>
      </c>
    </row>
    <row r="32" spans="1:8" ht="12.75">
      <c r="A32" s="5" t="s">
        <v>26</v>
      </c>
      <c r="B32" s="6">
        <v>2</v>
      </c>
      <c r="C32" s="3">
        <v>5</v>
      </c>
      <c r="D32" s="11">
        <v>0</v>
      </c>
      <c r="E32" s="1">
        <v>15</v>
      </c>
      <c r="F32" s="3">
        <v>9</v>
      </c>
      <c r="H32" s="3">
        <f t="shared" si="1"/>
        <v>29</v>
      </c>
    </row>
    <row r="33" spans="1:8" ht="12.75">
      <c r="A33" s="5" t="s">
        <v>4</v>
      </c>
      <c r="B33" s="6">
        <v>3</v>
      </c>
      <c r="C33" s="3">
        <v>5</v>
      </c>
      <c r="D33" s="11">
        <v>0</v>
      </c>
      <c r="E33" s="1">
        <v>15</v>
      </c>
      <c r="F33" s="3">
        <v>5</v>
      </c>
      <c r="H33" s="3">
        <f t="shared" si="1"/>
        <v>25</v>
      </c>
    </row>
    <row r="34" spans="1:8" ht="12.75">
      <c r="A34" s="5" t="s">
        <v>5</v>
      </c>
      <c r="B34" s="6">
        <v>5</v>
      </c>
      <c r="C34" s="3">
        <v>5</v>
      </c>
      <c r="D34" s="11">
        <v>0</v>
      </c>
      <c r="E34" s="1">
        <v>15</v>
      </c>
      <c r="F34" s="14">
        <v>9</v>
      </c>
      <c r="H34" s="3">
        <f t="shared" si="1"/>
        <v>29</v>
      </c>
    </row>
    <row r="35" spans="1:8" ht="12.75">
      <c r="A35" s="5" t="s">
        <v>27</v>
      </c>
      <c r="B35" s="6">
        <v>3</v>
      </c>
      <c r="C35" s="3">
        <v>5</v>
      </c>
      <c r="D35" s="11">
        <v>0</v>
      </c>
      <c r="E35" s="1">
        <v>15</v>
      </c>
      <c r="F35" s="3">
        <v>7</v>
      </c>
      <c r="H35" s="3">
        <f t="shared" si="1"/>
        <v>27</v>
      </c>
    </row>
    <row r="36" spans="1:8" ht="12.75">
      <c r="A36" s="5" t="s">
        <v>6</v>
      </c>
      <c r="B36" s="6">
        <v>2</v>
      </c>
      <c r="C36" s="3">
        <v>5</v>
      </c>
      <c r="D36" s="11">
        <v>0</v>
      </c>
      <c r="E36" s="1">
        <v>15</v>
      </c>
      <c r="F36" s="3">
        <v>12</v>
      </c>
      <c r="H36" s="3">
        <f t="shared" si="1"/>
        <v>32</v>
      </c>
    </row>
    <row r="37" spans="1:8" ht="12.75">
      <c r="A37" s="5" t="s">
        <v>115</v>
      </c>
      <c r="B37" s="6">
        <v>4</v>
      </c>
      <c r="C37" s="3">
        <v>5</v>
      </c>
      <c r="D37" s="11">
        <v>0</v>
      </c>
      <c r="E37" s="1">
        <v>15</v>
      </c>
      <c r="F37" s="3">
        <v>0</v>
      </c>
      <c r="H37" s="3">
        <f t="shared" si="1"/>
        <v>20</v>
      </c>
    </row>
    <row r="38" spans="1:8" ht="12.75">
      <c r="A38" s="5" t="s">
        <v>10</v>
      </c>
      <c r="B38" s="6">
        <v>1</v>
      </c>
      <c r="C38" s="3">
        <v>5</v>
      </c>
      <c r="D38" s="11">
        <v>0</v>
      </c>
      <c r="E38" s="1">
        <v>15</v>
      </c>
      <c r="F38" s="3">
        <v>9</v>
      </c>
      <c r="H38" s="3">
        <f t="shared" si="1"/>
        <v>29</v>
      </c>
    </row>
    <row r="39" spans="1:8" ht="12.75">
      <c r="A39" s="12" t="s">
        <v>125</v>
      </c>
      <c r="B39" s="3">
        <v>4</v>
      </c>
      <c r="C39" s="3">
        <v>5</v>
      </c>
      <c r="D39" s="11">
        <v>0</v>
      </c>
      <c r="E39" s="1">
        <v>15</v>
      </c>
      <c r="F39" s="3">
        <v>7</v>
      </c>
      <c r="H39" s="3">
        <f t="shared" si="1"/>
        <v>27</v>
      </c>
    </row>
    <row r="40" spans="1:8" ht="12.75">
      <c r="A40" s="5" t="s">
        <v>67</v>
      </c>
      <c r="B40" s="6">
        <v>1</v>
      </c>
      <c r="C40" s="3">
        <v>5</v>
      </c>
      <c r="D40" s="11">
        <v>0</v>
      </c>
      <c r="E40" s="1">
        <v>15</v>
      </c>
      <c r="F40" s="3">
        <v>7</v>
      </c>
      <c r="H40" s="3">
        <f t="shared" si="1"/>
        <v>27</v>
      </c>
    </row>
    <row r="41" spans="1:8" ht="12.75">
      <c r="A41" s="5" t="s">
        <v>12</v>
      </c>
      <c r="B41" s="6">
        <v>3</v>
      </c>
      <c r="C41" s="3">
        <v>5</v>
      </c>
      <c r="D41" s="11">
        <v>0</v>
      </c>
      <c r="E41" s="1">
        <v>15</v>
      </c>
      <c r="F41" s="3">
        <v>12</v>
      </c>
      <c r="H41" s="3">
        <f t="shared" si="1"/>
        <v>32</v>
      </c>
    </row>
    <row r="42" spans="1:8" ht="12.75">
      <c r="A42" s="5" t="s">
        <v>133</v>
      </c>
      <c r="B42" s="6">
        <v>4</v>
      </c>
      <c r="C42" s="3">
        <v>5</v>
      </c>
      <c r="D42" s="11">
        <v>0</v>
      </c>
      <c r="E42" s="1">
        <v>15</v>
      </c>
      <c r="F42" s="3">
        <v>9</v>
      </c>
      <c r="H42" s="3">
        <f t="shared" si="1"/>
        <v>29</v>
      </c>
    </row>
    <row r="43" spans="1:8" ht="12.75">
      <c r="A43" t="s">
        <v>80</v>
      </c>
      <c r="B43" s="3">
        <v>4</v>
      </c>
      <c r="C43" s="3">
        <v>5</v>
      </c>
      <c r="D43" s="11">
        <v>0</v>
      </c>
      <c r="E43" s="1">
        <v>15</v>
      </c>
      <c r="F43" s="3">
        <v>12</v>
      </c>
      <c r="H43" s="3">
        <f t="shared" si="1"/>
        <v>32</v>
      </c>
    </row>
    <row r="44" spans="1:8" ht="12.75">
      <c r="A44" s="5" t="s">
        <v>81</v>
      </c>
      <c r="B44" s="6">
        <v>3</v>
      </c>
      <c r="C44" s="3">
        <v>5</v>
      </c>
      <c r="D44" s="11">
        <v>0</v>
      </c>
      <c r="E44" s="1">
        <v>15</v>
      </c>
      <c r="F44" s="3">
        <v>6</v>
      </c>
      <c r="H44" s="3">
        <f t="shared" si="1"/>
        <v>26</v>
      </c>
    </row>
    <row r="45" spans="1:8" ht="12.75">
      <c r="A45" s="5" t="s">
        <v>20</v>
      </c>
      <c r="B45" s="6">
        <v>5</v>
      </c>
      <c r="C45" s="3">
        <v>5</v>
      </c>
      <c r="D45" s="11">
        <v>0</v>
      </c>
      <c r="E45" s="1">
        <v>15</v>
      </c>
      <c r="F45" s="3">
        <v>12</v>
      </c>
      <c r="H45" s="3">
        <f t="shared" si="1"/>
        <v>32</v>
      </c>
    </row>
    <row r="46" spans="1:8" ht="12.75">
      <c r="A46" s="5" t="s">
        <v>95</v>
      </c>
      <c r="B46" s="6">
        <v>3</v>
      </c>
      <c r="C46" s="3">
        <v>5</v>
      </c>
      <c r="D46" s="11">
        <v>0</v>
      </c>
      <c r="E46" s="1">
        <v>15</v>
      </c>
      <c r="F46" s="3">
        <v>9</v>
      </c>
      <c r="H46" s="3">
        <f t="shared" si="1"/>
        <v>29</v>
      </c>
    </row>
    <row r="47" spans="1:2" ht="12.75">
      <c r="A47" s="5"/>
      <c r="B47" s="6"/>
    </row>
    <row r="48" spans="1:2" ht="12.75">
      <c r="A48" s="5"/>
      <c r="B48" s="6"/>
    </row>
    <row r="49" spans="1:2" ht="12.75">
      <c r="A49" s="5"/>
      <c r="B49" s="6"/>
    </row>
    <row r="50" spans="1:2" ht="12.75">
      <c r="A50" s="23">
        <v>38487</v>
      </c>
      <c r="B50" s="13" t="s">
        <v>131</v>
      </c>
    </row>
    <row r="52" spans="1:8" ht="12.75">
      <c r="A52" s="8" t="s">
        <v>70</v>
      </c>
      <c r="B52" s="9" t="s">
        <v>71</v>
      </c>
      <c r="C52" s="9" t="s">
        <v>72</v>
      </c>
      <c r="D52" s="42" t="s">
        <v>73</v>
      </c>
      <c r="E52" s="42" t="s">
        <v>74</v>
      </c>
      <c r="F52" s="9" t="s">
        <v>75</v>
      </c>
      <c r="H52" s="9" t="s">
        <v>76</v>
      </c>
    </row>
    <row r="53" ht="12.75">
      <c r="J53" s="10"/>
    </row>
    <row r="54" spans="1:8" s="16" customFormat="1" ht="12.75">
      <c r="A54" s="37" t="s">
        <v>116</v>
      </c>
      <c r="B54" s="38">
        <v>1</v>
      </c>
      <c r="C54" s="15">
        <v>5</v>
      </c>
      <c r="D54" s="24">
        <v>0</v>
      </c>
      <c r="E54" s="35">
        <v>15</v>
      </c>
      <c r="F54" s="15">
        <v>12</v>
      </c>
      <c r="H54" s="15">
        <f aca="true" t="shared" si="2" ref="H54:H69">SUM(C54:F54)</f>
        <v>32</v>
      </c>
    </row>
    <row r="55" spans="1:8" ht="12.75">
      <c r="A55" s="5" t="s">
        <v>62</v>
      </c>
      <c r="B55" s="6">
        <v>2</v>
      </c>
      <c r="C55" s="14">
        <v>5</v>
      </c>
      <c r="D55" s="24">
        <v>0</v>
      </c>
      <c r="E55" s="1">
        <v>15</v>
      </c>
      <c r="F55" s="3">
        <v>0</v>
      </c>
      <c r="H55" s="15">
        <f t="shared" si="2"/>
        <v>20</v>
      </c>
    </row>
    <row r="56" spans="1:8" ht="12.75">
      <c r="A56" s="5" t="s">
        <v>4</v>
      </c>
      <c r="B56" s="6">
        <v>3</v>
      </c>
      <c r="C56" s="14">
        <v>5</v>
      </c>
      <c r="D56" s="24">
        <v>0</v>
      </c>
      <c r="E56" s="1">
        <v>0</v>
      </c>
      <c r="F56" s="3">
        <v>0</v>
      </c>
      <c r="H56" s="15">
        <f t="shared" si="2"/>
        <v>5</v>
      </c>
    </row>
    <row r="57" spans="1:8" ht="12.75">
      <c r="A57" s="5" t="s">
        <v>5</v>
      </c>
      <c r="B57" s="6">
        <v>5</v>
      </c>
      <c r="C57" s="14">
        <v>5</v>
      </c>
      <c r="D57" s="24">
        <v>0</v>
      </c>
      <c r="E57" s="1">
        <v>15</v>
      </c>
      <c r="F57" s="3">
        <v>9</v>
      </c>
      <c r="H57" s="15">
        <f t="shared" si="2"/>
        <v>29</v>
      </c>
    </row>
    <row r="58" spans="1:8" ht="12.75">
      <c r="A58" s="5" t="s">
        <v>27</v>
      </c>
      <c r="B58" s="6">
        <v>3</v>
      </c>
      <c r="C58" s="14">
        <v>5</v>
      </c>
      <c r="D58" s="24">
        <v>0</v>
      </c>
      <c r="E58" s="1">
        <v>15</v>
      </c>
      <c r="F58" s="3">
        <v>9</v>
      </c>
      <c r="H58" s="15">
        <f t="shared" si="2"/>
        <v>29</v>
      </c>
    </row>
    <row r="59" spans="1:8" ht="12.75">
      <c r="A59" s="5" t="s">
        <v>6</v>
      </c>
      <c r="B59" s="6">
        <v>2</v>
      </c>
      <c r="C59" s="14">
        <v>5</v>
      </c>
      <c r="D59" s="24">
        <v>0</v>
      </c>
      <c r="E59" s="1">
        <v>15</v>
      </c>
      <c r="F59" s="14">
        <v>12</v>
      </c>
      <c r="H59" s="15">
        <f t="shared" si="2"/>
        <v>32</v>
      </c>
    </row>
    <row r="60" spans="1:8" ht="12.75">
      <c r="A60" s="5" t="s">
        <v>115</v>
      </c>
      <c r="B60" s="6">
        <v>4</v>
      </c>
      <c r="C60" s="14">
        <v>5</v>
      </c>
      <c r="D60" s="24">
        <v>0</v>
      </c>
      <c r="E60" s="1">
        <v>0</v>
      </c>
      <c r="F60" s="3">
        <v>0</v>
      </c>
      <c r="H60" s="15">
        <f t="shared" si="2"/>
        <v>5</v>
      </c>
    </row>
    <row r="61" spans="1:8" ht="12.75">
      <c r="A61" s="5" t="s">
        <v>10</v>
      </c>
      <c r="B61" s="6">
        <v>1</v>
      </c>
      <c r="C61" s="14">
        <v>5</v>
      </c>
      <c r="D61" s="24">
        <v>0</v>
      </c>
      <c r="E61" s="1">
        <v>15</v>
      </c>
      <c r="F61" s="3">
        <v>9</v>
      </c>
      <c r="H61" s="15">
        <f t="shared" si="2"/>
        <v>29</v>
      </c>
    </row>
    <row r="62" spans="1:8" ht="12.75">
      <c r="A62" s="12" t="s">
        <v>125</v>
      </c>
      <c r="B62" s="3">
        <v>4</v>
      </c>
      <c r="C62" s="14">
        <v>5</v>
      </c>
      <c r="D62" s="24">
        <v>0</v>
      </c>
      <c r="E62" s="1">
        <v>0</v>
      </c>
      <c r="F62" s="3">
        <v>7</v>
      </c>
      <c r="H62" s="15">
        <f t="shared" si="2"/>
        <v>12</v>
      </c>
    </row>
    <row r="63" spans="1:8" ht="12.75">
      <c r="A63" s="5" t="s">
        <v>67</v>
      </c>
      <c r="B63" s="6">
        <v>1</v>
      </c>
      <c r="C63" s="14">
        <v>5</v>
      </c>
      <c r="D63" s="24">
        <v>0</v>
      </c>
      <c r="E63" s="1">
        <v>15</v>
      </c>
      <c r="F63" s="3">
        <v>7</v>
      </c>
      <c r="H63" s="15">
        <f t="shared" si="2"/>
        <v>27</v>
      </c>
    </row>
    <row r="64" spans="1:8" ht="12.75">
      <c r="A64" s="5" t="s">
        <v>12</v>
      </c>
      <c r="B64" s="6">
        <v>3</v>
      </c>
      <c r="C64" s="14">
        <v>5</v>
      </c>
      <c r="D64" s="24">
        <v>0</v>
      </c>
      <c r="E64" s="1">
        <v>15</v>
      </c>
      <c r="F64" s="3">
        <v>0</v>
      </c>
      <c r="H64" s="15">
        <f t="shared" si="2"/>
        <v>20</v>
      </c>
    </row>
    <row r="65" spans="1:8" ht="12.75">
      <c r="A65" s="5" t="s">
        <v>133</v>
      </c>
      <c r="B65" s="6">
        <v>4</v>
      </c>
      <c r="C65" s="14">
        <v>5</v>
      </c>
      <c r="D65" s="24">
        <v>0</v>
      </c>
      <c r="E65" s="1">
        <v>15</v>
      </c>
      <c r="F65" s="3">
        <v>12</v>
      </c>
      <c r="H65" s="15">
        <f t="shared" si="2"/>
        <v>32</v>
      </c>
    </row>
    <row r="66" spans="1:8" ht="12.75">
      <c r="A66" t="s">
        <v>80</v>
      </c>
      <c r="B66" s="3">
        <v>4</v>
      </c>
      <c r="C66" s="14">
        <v>5</v>
      </c>
      <c r="D66" s="24">
        <v>0</v>
      </c>
      <c r="E66" s="1">
        <v>15</v>
      </c>
      <c r="F66" s="3">
        <v>9</v>
      </c>
      <c r="H66" s="15">
        <f t="shared" si="2"/>
        <v>29</v>
      </c>
    </row>
    <row r="67" spans="1:8" ht="12.75">
      <c r="A67" s="5" t="s">
        <v>81</v>
      </c>
      <c r="B67" s="6">
        <v>3</v>
      </c>
      <c r="C67" s="14">
        <v>5</v>
      </c>
      <c r="D67" s="24">
        <v>0</v>
      </c>
      <c r="E67" s="1">
        <v>15</v>
      </c>
      <c r="F67" s="3">
        <v>0</v>
      </c>
      <c r="H67" s="15">
        <f t="shared" si="2"/>
        <v>20</v>
      </c>
    </row>
    <row r="68" spans="1:8" ht="12.75">
      <c r="A68" s="5" t="s">
        <v>20</v>
      </c>
      <c r="B68" s="6">
        <v>5</v>
      </c>
      <c r="C68" s="14">
        <v>5</v>
      </c>
      <c r="D68" s="24">
        <v>0</v>
      </c>
      <c r="E68" s="1">
        <v>15</v>
      </c>
      <c r="F68" s="3">
        <v>12</v>
      </c>
      <c r="H68" s="15">
        <f t="shared" si="2"/>
        <v>32</v>
      </c>
    </row>
    <row r="69" spans="1:8" ht="12.75">
      <c r="A69" s="5" t="s">
        <v>95</v>
      </c>
      <c r="B69" s="6">
        <v>3</v>
      </c>
      <c r="C69" s="14">
        <v>5</v>
      </c>
      <c r="D69" s="24">
        <v>0</v>
      </c>
      <c r="E69" s="1">
        <v>15</v>
      </c>
      <c r="F69" s="3">
        <v>12</v>
      </c>
      <c r="H69" s="15">
        <f t="shared" si="2"/>
        <v>32</v>
      </c>
    </row>
    <row r="71" spans="1:2" ht="12.75">
      <c r="A71" s="5"/>
      <c r="B71" s="6"/>
    </row>
    <row r="72" spans="1:2" ht="12.75">
      <c r="A72" s="5"/>
      <c r="B72" s="6"/>
    </row>
    <row r="73" spans="1:2" ht="12.75">
      <c r="A73" s="39">
        <v>38502</v>
      </c>
      <c r="B73" s="40" t="s">
        <v>158</v>
      </c>
    </row>
    <row r="74" spans="2:6" ht="12.75">
      <c r="B74" s="22"/>
      <c r="F74" s="14"/>
    </row>
    <row r="75" spans="1:8" ht="12.75">
      <c r="A75" s="8" t="s">
        <v>70</v>
      </c>
      <c r="B75" s="9" t="s">
        <v>71</v>
      </c>
      <c r="C75" s="9" t="s">
        <v>72</v>
      </c>
      <c r="D75" s="42" t="s">
        <v>146</v>
      </c>
      <c r="E75" s="42" t="s">
        <v>147</v>
      </c>
      <c r="F75" s="9" t="s">
        <v>75</v>
      </c>
      <c r="G75" s="47" t="s">
        <v>212</v>
      </c>
      <c r="H75" s="9" t="s">
        <v>76</v>
      </c>
    </row>
    <row r="76" spans="3:8" ht="12.75">
      <c r="C76" s="14"/>
      <c r="G76" s="10" t="s">
        <v>211</v>
      </c>
      <c r="H76" s="15"/>
    </row>
    <row r="77" spans="1:4" ht="12.75">
      <c r="A77" s="12"/>
      <c r="C77" s="41"/>
      <c r="D77" s="31"/>
    </row>
    <row r="78" spans="1:8" ht="12.75">
      <c r="A78" s="5" t="s">
        <v>165</v>
      </c>
      <c r="B78" s="6">
        <v>3</v>
      </c>
      <c r="C78" s="6">
        <v>5</v>
      </c>
      <c r="D78" s="31">
        <v>7.5</v>
      </c>
      <c r="E78" s="31">
        <v>7.5</v>
      </c>
      <c r="F78" s="3">
        <v>12</v>
      </c>
      <c r="G78" s="3"/>
      <c r="H78" s="4">
        <f>SUM(C78:G78)</f>
        <v>32</v>
      </c>
    </row>
    <row r="79" spans="1:8" ht="12.75">
      <c r="A79" s="5" t="s">
        <v>166</v>
      </c>
      <c r="B79" s="6">
        <v>5</v>
      </c>
      <c r="C79" s="6">
        <v>5</v>
      </c>
      <c r="D79" s="31">
        <v>7.5</v>
      </c>
      <c r="E79" s="31">
        <v>7.5</v>
      </c>
      <c r="F79" s="3">
        <v>3</v>
      </c>
      <c r="G79" s="3"/>
      <c r="H79" s="4">
        <f aca="true" t="shared" si="3" ref="H79:H113">SUM(C79:G79)</f>
        <v>23</v>
      </c>
    </row>
    <row r="80" spans="1:8" ht="12.75">
      <c r="A80" t="s">
        <v>142</v>
      </c>
      <c r="B80" s="3">
        <v>5</v>
      </c>
      <c r="C80" s="6">
        <v>5</v>
      </c>
      <c r="D80" s="31">
        <v>7.5</v>
      </c>
      <c r="E80" s="31">
        <v>7.5</v>
      </c>
      <c r="F80" s="14">
        <v>9</v>
      </c>
      <c r="G80" s="3">
        <v>-5</v>
      </c>
      <c r="H80" s="4">
        <f t="shared" si="3"/>
        <v>24</v>
      </c>
    </row>
    <row r="81" spans="1:8" ht="12.75">
      <c r="A81" s="5" t="s">
        <v>163</v>
      </c>
      <c r="B81" s="3">
        <v>3</v>
      </c>
      <c r="C81" s="6">
        <v>5</v>
      </c>
      <c r="D81" s="31">
        <v>7.5</v>
      </c>
      <c r="E81" s="31">
        <v>7.5</v>
      </c>
      <c r="F81" s="3">
        <v>9</v>
      </c>
      <c r="G81" s="3"/>
      <c r="H81" s="4">
        <f t="shared" si="3"/>
        <v>29</v>
      </c>
    </row>
    <row r="82" spans="1:8" ht="12.75">
      <c r="A82" s="5" t="s">
        <v>152</v>
      </c>
      <c r="B82" s="6">
        <v>3</v>
      </c>
      <c r="C82" s="6">
        <v>5</v>
      </c>
      <c r="D82" s="31">
        <v>7.5</v>
      </c>
      <c r="E82" s="31">
        <v>7.5</v>
      </c>
      <c r="F82" s="14">
        <v>12</v>
      </c>
      <c r="G82" s="3"/>
      <c r="H82" s="4">
        <f t="shared" si="3"/>
        <v>32</v>
      </c>
    </row>
    <row r="83" spans="1:8" ht="12.75">
      <c r="A83" s="5" t="s">
        <v>170</v>
      </c>
      <c r="B83" s="6">
        <v>3</v>
      </c>
      <c r="C83" s="6">
        <v>5</v>
      </c>
      <c r="D83" s="31">
        <v>7.5</v>
      </c>
      <c r="E83" s="31">
        <v>7.5</v>
      </c>
      <c r="F83" s="3">
        <v>5</v>
      </c>
      <c r="G83" s="3">
        <v>-5</v>
      </c>
      <c r="H83" s="4">
        <f t="shared" si="3"/>
        <v>20</v>
      </c>
    </row>
    <row r="84" spans="1:8" ht="12.75">
      <c r="A84" s="12" t="s">
        <v>144</v>
      </c>
      <c r="B84" s="3">
        <v>5</v>
      </c>
      <c r="C84" s="6">
        <v>5</v>
      </c>
      <c r="D84" s="31">
        <v>7.5</v>
      </c>
      <c r="E84" s="31">
        <v>7.5</v>
      </c>
      <c r="F84" s="3">
        <v>0</v>
      </c>
      <c r="G84" s="3"/>
      <c r="H84" s="4">
        <f t="shared" si="3"/>
        <v>20</v>
      </c>
    </row>
    <row r="85" spans="1:8" ht="12.75">
      <c r="A85" s="5" t="s">
        <v>169</v>
      </c>
      <c r="B85" s="6">
        <v>2</v>
      </c>
      <c r="C85" s="6">
        <v>5</v>
      </c>
      <c r="D85" s="31">
        <v>7.5</v>
      </c>
      <c r="E85" s="31">
        <v>7.5</v>
      </c>
      <c r="F85" s="3">
        <v>9</v>
      </c>
      <c r="G85" s="3">
        <v>-5</v>
      </c>
      <c r="H85" s="4">
        <f t="shared" si="3"/>
        <v>24</v>
      </c>
    </row>
    <row r="86" spans="1:8" ht="12.75">
      <c r="A86" s="5" t="s">
        <v>173</v>
      </c>
      <c r="B86" s="6">
        <v>4</v>
      </c>
      <c r="C86" s="6">
        <v>5</v>
      </c>
      <c r="D86" s="31">
        <v>7.5</v>
      </c>
      <c r="E86" s="31">
        <v>7.5</v>
      </c>
      <c r="F86" s="3">
        <v>5</v>
      </c>
      <c r="G86" s="3"/>
      <c r="H86" s="4">
        <f t="shared" si="3"/>
        <v>25</v>
      </c>
    </row>
    <row r="87" spans="1:8" ht="12.75">
      <c r="A87" s="5" t="s">
        <v>164</v>
      </c>
      <c r="B87" s="6">
        <v>3</v>
      </c>
      <c r="C87" s="6">
        <v>5</v>
      </c>
      <c r="D87" s="31">
        <v>7.5</v>
      </c>
      <c r="E87" s="1">
        <v>0</v>
      </c>
      <c r="F87" s="3">
        <v>0</v>
      </c>
      <c r="G87" s="3"/>
      <c r="H87" s="4">
        <f t="shared" si="3"/>
        <v>12.5</v>
      </c>
    </row>
    <row r="88" spans="1:8" ht="12.75">
      <c r="A88" s="12" t="s">
        <v>145</v>
      </c>
      <c r="B88" s="3">
        <v>3</v>
      </c>
      <c r="C88" s="6">
        <v>5</v>
      </c>
      <c r="D88" s="31">
        <v>7.5</v>
      </c>
      <c r="E88" s="31">
        <v>7.5</v>
      </c>
      <c r="F88" s="3">
        <v>4</v>
      </c>
      <c r="G88" s="3"/>
      <c r="H88" s="4">
        <f t="shared" si="3"/>
        <v>24</v>
      </c>
    </row>
    <row r="89" spans="1:8" ht="12.75">
      <c r="A89" s="25" t="s">
        <v>185</v>
      </c>
      <c r="B89" s="3">
        <v>5</v>
      </c>
      <c r="C89" s="6">
        <v>5</v>
      </c>
      <c r="D89" s="31">
        <v>0</v>
      </c>
      <c r="E89" s="31">
        <v>7.5</v>
      </c>
      <c r="F89" s="3">
        <v>6</v>
      </c>
      <c r="G89" s="3">
        <v>-5</v>
      </c>
      <c r="H89" s="4">
        <f t="shared" si="3"/>
        <v>13.5</v>
      </c>
    </row>
    <row r="90" spans="1:8" ht="12.75">
      <c r="A90" s="25" t="s">
        <v>168</v>
      </c>
      <c r="B90" s="3">
        <v>5</v>
      </c>
      <c r="C90" s="6">
        <v>5</v>
      </c>
      <c r="D90" s="31">
        <v>7.5</v>
      </c>
      <c r="E90" s="31">
        <v>7.5</v>
      </c>
      <c r="F90" s="3">
        <v>5</v>
      </c>
      <c r="G90" s="3">
        <v>-5</v>
      </c>
      <c r="H90" s="4">
        <f t="shared" si="3"/>
        <v>20</v>
      </c>
    </row>
    <row r="91" spans="1:8" ht="12.75">
      <c r="A91" s="5" t="s">
        <v>171</v>
      </c>
      <c r="B91" s="6">
        <v>1</v>
      </c>
      <c r="C91" s="6">
        <v>5</v>
      </c>
      <c r="D91" s="31">
        <v>7.5</v>
      </c>
      <c r="E91" s="31">
        <v>7.5</v>
      </c>
      <c r="F91" s="3">
        <v>12</v>
      </c>
      <c r="G91" s="3"/>
      <c r="H91" s="4">
        <f t="shared" si="3"/>
        <v>32</v>
      </c>
    </row>
    <row r="92" spans="1:8" ht="12.75">
      <c r="A92" s="12" t="s">
        <v>129</v>
      </c>
      <c r="B92" s="3">
        <v>5</v>
      </c>
      <c r="C92" s="6">
        <v>5</v>
      </c>
      <c r="D92" s="31">
        <v>7.5</v>
      </c>
      <c r="E92" s="1">
        <v>0</v>
      </c>
      <c r="F92" s="3">
        <v>2</v>
      </c>
      <c r="G92" s="3"/>
      <c r="H92" s="4">
        <f t="shared" si="3"/>
        <v>14.5</v>
      </c>
    </row>
    <row r="93" spans="1:8" ht="12.75">
      <c r="A93" s="5" t="s">
        <v>115</v>
      </c>
      <c r="B93" s="6">
        <v>4</v>
      </c>
      <c r="C93" s="6">
        <v>5</v>
      </c>
      <c r="D93" s="31">
        <v>7.5</v>
      </c>
      <c r="E93" s="31">
        <v>7.5</v>
      </c>
      <c r="F93" s="3">
        <v>4</v>
      </c>
      <c r="G93" s="3"/>
      <c r="H93" s="4">
        <f t="shared" si="3"/>
        <v>24</v>
      </c>
    </row>
    <row r="94" spans="1:8" ht="12.75">
      <c r="A94" s="25" t="s">
        <v>154</v>
      </c>
      <c r="B94" s="3">
        <v>3</v>
      </c>
      <c r="C94" s="6">
        <v>5</v>
      </c>
      <c r="D94" s="31">
        <v>7.5</v>
      </c>
      <c r="E94" s="31">
        <v>7.5</v>
      </c>
      <c r="F94" s="3">
        <v>7</v>
      </c>
      <c r="G94" s="3"/>
      <c r="H94" s="4">
        <f t="shared" si="3"/>
        <v>27</v>
      </c>
    </row>
    <row r="95" spans="1:8" ht="12.75">
      <c r="A95" s="5" t="s">
        <v>151</v>
      </c>
      <c r="B95" s="6">
        <v>5</v>
      </c>
      <c r="C95" s="6">
        <v>5</v>
      </c>
      <c r="D95" s="31">
        <v>7.5</v>
      </c>
      <c r="E95" s="31">
        <v>7.5</v>
      </c>
      <c r="F95" s="3">
        <v>12</v>
      </c>
      <c r="G95" s="3">
        <v>-5</v>
      </c>
      <c r="H95" s="4">
        <f t="shared" si="3"/>
        <v>27</v>
      </c>
    </row>
    <row r="96" spans="1:8" ht="12.75">
      <c r="A96" s="5" t="s">
        <v>177</v>
      </c>
      <c r="B96" s="3">
        <v>3</v>
      </c>
      <c r="C96" s="6">
        <v>5</v>
      </c>
      <c r="D96" s="31">
        <v>7.5</v>
      </c>
      <c r="E96" s="31">
        <v>7.5</v>
      </c>
      <c r="F96" s="3">
        <v>0</v>
      </c>
      <c r="G96" s="3"/>
      <c r="H96" s="4">
        <f t="shared" si="3"/>
        <v>20</v>
      </c>
    </row>
    <row r="97" spans="1:8" ht="12.75">
      <c r="A97" s="5" t="s">
        <v>172</v>
      </c>
      <c r="B97" s="6">
        <v>5</v>
      </c>
      <c r="C97" s="6">
        <v>5</v>
      </c>
      <c r="D97" s="31">
        <v>7.5</v>
      </c>
      <c r="E97" s="31">
        <v>7.5</v>
      </c>
      <c r="F97" s="14">
        <v>0</v>
      </c>
      <c r="G97" s="3"/>
      <c r="H97" s="4">
        <f t="shared" si="3"/>
        <v>20</v>
      </c>
    </row>
    <row r="98" spans="1:8" ht="12.75">
      <c r="A98" s="5" t="s">
        <v>167</v>
      </c>
      <c r="B98" s="6">
        <v>5</v>
      </c>
      <c r="C98" s="6">
        <v>5</v>
      </c>
      <c r="D98" s="31">
        <v>7.5</v>
      </c>
      <c r="E98" s="31">
        <v>7.5</v>
      </c>
      <c r="F98" s="3">
        <v>7</v>
      </c>
      <c r="G98" s="3">
        <v>-5</v>
      </c>
      <c r="H98" s="4">
        <f t="shared" si="3"/>
        <v>22</v>
      </c>
    </row>
    <row r="99" spans="1:8" ht="12.75">
      <c r="A99" s="12" t="s">
        <v>126</v>
      </c>
      <c r="B99" s="3">
        <v>3</v>
      </c>
      <c r="C99" s="6">
        <v>5</v>
      </c>
      <c r="D99" s="31">
        <v>7.5</v>
      </c>
      <c r="E99" s="31">
        <v>7.5</v>
      </c>
      <c r="F99" s="15">
        <v>3</v>
      </c>
      <c r="G99" s="3"/>
      <c r="H99" s="4">
        <f t="shared" si="3"/>
        <v>23</v>
      </c>
    </row>
    <row r="100" spans="1:8" ht="12.75">
      <c r="A100" s="12" t="s">
        <v>127</v>
      </c>
      <c r="B100" s="3">
        <v>2</v>
      </c>
      <c r="C100" s="6">
        <v>5</v>
      </c>
      <c r="D100" s="31">
        <v>7.5</v>
      </c>
      <c r="E100" s="31">
        <v>7.5</v>
      </c>
      <c r="F100" s="3">
        <v>7</v>
      </c>
      <c r="G100" s="3"/>
      <c r="H100" s="4">
        <f t="shared" si="3"/>
        <v>27</v>
      </c>
    </row>
    <row r="101" spans="1:8" ht="12.75">
      <c r="A101" s="12" t="s">
        <v>125</v>
      </c>
      <c r="B101" s="3">
        <v>4</v>
      </c>
      <c r="C101" s="6">
        <v>5</v>
      </c>
      <c r="D101" s="31">
        <v>7.5</v>
      </c>
      <c r="E101" s="31">
        <v>7.5</v>
      </c>
      <c r="F101" s="3">
        <v>6</v>
      </c>
      <c r="G101" s="3"/>
      <c r="H101" s="4">
        <f t="shared" si="3"/>
        <v>26</v>
      </c>
    </row>
    <row r="102" spans="1:8" ht="12.75">
      <c r="A102" s="5" t="s">
        <v>176</v>
      </c>
      <c r="B102" s="3">
        <v>1</v>
      </c>
      <c r="C102" s="6">
        <v>5</v>
      </c>
      <c r="D102" s="31">
        <v>7.5</v>
      </c>
      <c r="E102" s="31">
        <v>7.5</v>
      </c>
      <c r="F102" s="3">
        <v>9</v>
      </c>
      <c r="G102" s="3"/>
      <c r="H102" s="4">
        <f t="shared" si="3"/>
        <v>29</v>
      </c>
    </row>
    <row r="103" spans="1:8" ht="12.75">
      <c r="A103" s="5" t="s">
        <v>175</v>
      </c>
      <c r="B103" s="6">
        <v>5</v>
      </c>
      <c r="C103" s="6">
        <v>5</v>
      </c>
      <c r="D103" s="31">
        <v>7.5</v>
      </c>
      <c r="E103" s="31">
        <v>7.5</v>
      </c>
      <c r="F103" s="3">
        <v>0</v>
      </c>
      <c r="G103" s="3"/>
      <c r="H103" s="4">
        <f t="shared" si="3"/>
        <v>20</v>
      </c>
    </row>
    <row r="104" spans="1:8" ht="12.75">
      <c r="A104" s="5" t="s">
        <v>12</v>
      </c>
      <c r="B104" s="6">
        <v>3</v>
      </c>
      <c r="C104" s="6">
        <v>5</v>
      </c>
      <c r="D104" s="31">
        <v>7.5</v>
      </c>
      <c r="E104" s="31">
        <v>7.5</v>
      </c>
      <c r="F104" s="3">
        <v>6</v>
      </c>
      <c r="G104" s="3"/>
      <c r="H104" s="4">
        <f t="shared" si="3"/>
        <v>26</v>
      </c>
    </row>
    <row r="105" spans="1:8" ht="12.75">
      <c r="A105" s="12" t="s">
        <v>143</v>
      </c>
      <c r="B105" s="3">
        <v>5</v>
      </c>
      <c r="C105" s="6">
        <v>5</v>
      </c>
      <c r="D105" s="31">
        <v>7.5</v>
      </c>
      <c r="E105" s="31">
        <v>7.5</v>
      </c>
      <c r="F105" s="3">
        <v>0</v>
      </c>
      <c r="G105" s="3"/>
      <c r="H105" s="4">
        <f t="shared" si="3"/>
        <v>20</v>
      </c>
    </row>
    <row r="106" spans="1:8" ht="12.75">
      <c r="A106" s="5" t="s">
        <v>133</v>
      </c>
      <c r="B106" s="6">
        <v>4</v>
      </c>
      <c r="C106" s="6">
        <v>5</v>
      </c>
      <c r="D106" s="31">
        <v>7.5</v>
      </c>
      <c r="E106" s="31">
        <v>7.5</v>
      </c>
      <c r="F106" s="3">
        <v>12</v>
      </c>
      <c r="G106" s="3"/>
      <c r="H106" s="4">
        <f t="shared" si="3"/>
        <v>32</v>
      </c>
    </row>
    <row r="107" spans="1:8" ht="12.75">
      <c r="A107" t="s">
        <v>80</v>
      </c>
      <c r="B107" s="3">
        <v>4</v>
      </c>
      <c r="C107" s="6">
        <v>5</v>
      </c>
      <c r="D107" s="31">
        <v>7.5</v>
      </c>
      <c r="E107" s="31">
        <v>7.5</v>
      </c>
      <c r="F107" s="3">
        <v>7</v>
      </c>
      <c r="G107" s="3"/>
      <c r="H107" s="4">
        <f t="shared" si="3"/>
        <v>27</v>
      </c>
    </row>
    <row r="108" spans="1:8" ht="12.75">
      <c r="A108" s="5" t="s">
        <v>162</v>
      </c>
      <c r="B108" s="6">
        <v>3</v>
      </c>
      <c r="C108" s="6">
        <v>5</v>
      </c>
      <c r="D108" s="31">
        <v>7.5</v>
      </c>
      <c r="E108" s="31">
        <v>7.5</v>
      </c>
      <c r="F108" s="3">
        <v>2</v>
      </c>
      <c r="G108" s="3"/>
      <c r="H108" s="4">
        <f t="shared" si="3"/>
        <v>22</v>
      </c>
    </row>
    <row r="109" spans="1:8" ht="12.75">
      <c r="A109" s="5" t="s">
        <v>159</v>
      </c>
      <c r="B109" s="6">
        <v>4</v>
      </c>
      <c r="C109" s="6">
        <v>5</v>
      </c>
      <c r="D109" s="31">
        <v>7.5</v>
      </c>
      <c r="E109" s="31">
        <v>7.5</v>
      </c>
      <c r="F109" s="3">
        <v>9</v>
      </c>
      <c r="G109" s="3"/>
      <c r="H109" s="4">
        <f t="shared" si="3"/>
        <v>29</v>
      </c>
    </row>
    <row r="110" spans="1:8" ht="12.75">
      <c r="A110" s="5" t="s">
        <v>161</v>
      </c>
      <c r="B110" s="6">
        <v>5</v>
      </c>
      <c r="C110" s="6">
        <v>5</v>
      </c>
      <c r="D110" s="31">
        <v>7.5</v>
      </c>
      <c r="E110" s="31">
        <v>7.5</v>
      </c>
      <c r="F110" s="1">
        <v>0</v>
      </c>
      <c r="G110" s="3"/>
      <c r="H110" s="4">
        <f t="shared" si="3"/>
        <v>20</v>
      </c>
    </row>
    <row r="111" spans="1:8" ht="12.75">
      <c r="A111" s="5" t="s">
        <v>157</v>
      </c>
      <c r="B111" s="6">
        <v>1</v>
      </c>
      <c r="C111" s="6">
        <v>5</v>
      </c>
      <c r="D111" s="31">
        <v>7.5</v>
      </c>
      <c r="E111" s="31">
        <v>0</v>
      </c>
      <c r="F111" s="3">
        <v>0</v>
      </c>
      <c r="G111" s="3"/>
      <c r="H111" s="4">
        <f t="shared" si="3"/>
        <v>12.5</v>
      </c>
    </row>
    <row r="112" spans="1:8" ht="12.75">
      <c r="A112" s="5" t="s">
        <v>160</v>
      </c>
      <c r="B112" s="6">
        <v>5</v>
      </c>
      <c r="C112" s="6">
        <v>5</v>
      </c>
      <c r="D112" s="31">
        <v>7.5</v>
      </c>
      <c r="E112" s="31">
        <v>7.5</v>
      </c>
      <c r="F112" s="3">
        <v>4</v>
      </c>
      <c r="G112" s="3"/>
      <c r="H112" s="4">
        <f t="shared" si="3"/>
        <v>24</v>
      </c>
    </row>
    <row r="113" spans="1:8" ht="12.75">
      <c r="A113" s="5" t="s">
        <v>174</v>
      </c>
      <c r="B113" s="6">
        <v>2</v>
      </c>
      <c r="C113" s="6">
        <v>5</v>
      </c>
      <c r="D113" s="31">
        <v>7.5</v>
      </c>
      <c r="E113" s="31">
        <v>7.5</v>
      </c>
      <c r="F113" s="3">
        <v>6</v>
      </c>
      <c r="G113" s="3"/>
      <c r="H113" s="4">
        <f t="shared" si="3"/>
        <v>26</v>
      </c>
    </row>
    <row r="114" spans="1:2" ht="12.75">
      <c r="A114" s="23"/>
      <c r="B114" s="13"/>
    </row>
    <row r="116" spans="1:2" ht="12.75">
      <c r="A116" s="8"/>
      <c r="B116" s="9"/>
    </row>
    <row r="117" spans="1:2" ht="12.75">
      <c r="A117" s="39">
        <v>38557</v>
      </c>
      <c r="B117" s="40" t="s">
        <v>213</v>
      </c>
    </row>
    <row r="118" spans="2:6" ht="12.75">
      <c r="B118" s="22"/>
      <c r="F118" s="14"/>
    </row>
    <row r="119" spans="1:8" ht="12.75">
      <c r="A119" s="8" t="s">
        <v>70</v>
      </c>
      <c r="B119" s="9" t="s">
        <v>71</v>
      </c>
      <c r="C119" s="9" t="s">
        <v>72</v>
      </c>
      <c r="D119" s="42" t="s">
        <v>146</v>
      </c>
      <c r="E119" s="42" t="s">
        <v>147</v>
      </c>
      <c r="F119" s="9" t="s">
        <v>75</v>
      </c>
      <c r="G119" s="47"/>
      <c r="H119" s="9" t="s">
        <v>76</v>
      </c>
    </row>
    <row r="120" spans="3:8" ht="12.75">
      <c r="C120" s="14"/>
      <c r="G120" s="10"/>
      <c r="H120" s="15"/>
    </row>
    <row r="121" spans="1:8" ht="12.75">
      <c r="A121" s="5" t="s">
        <v>214</v>
      </c>
      <c r="B121" s="6">
        <v>5</v>
      </c>
      <c r="C121" s="6">
        <v>5</v>
      </c>
      <c r="D121" s="1">
        <v>7.5</v>
      </c>
      <c r="E121" s="1">
        <v>7.5</v>
      </c>
      <c r="F121" s="3">
        <v>12</v>
      </c>
      <c r="H121" s="4">
        <f>SUM(C121:F121)</f>
        <v>32</v>
      </c>
    </row>
    <row r="122" spans="1:8" ht="12.75">
      <c r="A122" s="5" t="s">
        <v>83</v>
      </c>
      <c r="B122" s="6">
        <v>2</v>
      </c>
      <c r="C122" s="6">
        <v>5</v>
      </c>
      <c r="D122" s="1">
        <v>7.5</v>
      </c>
      <c r="E122" s="1">
        <v>7.5</v>
      </c>
      <c r="F122" s="3">
        <v>7</v>
      </c>
      <c r="H122" s="4">
        <f aca="true" t="shared" si="4" ref="H122:H140">SUM(C122:F122)</f>
        <v>27</v>
      </c>
    </row>
    <row r="123" spans="1:8" ht="12.75">
      <c r="A123" s="12" t="s">
        <v>144</v>
      </c>
      <c r="B123" s="3">
        <v>5</v>
      </c>
      <c r="C123" s="6">
        <v>5</v>
      </c>
      <c r="D123" s="1">
        <v>7.5</v>
      </c>
      <c r="E123" s="1">
        <v>7.5</v>
      </c>
      <c r="F123" s="3">
        <v>9</v>
      </c>
      <c r="H123" s="4">
        <f t="shared" si="4"/>
        <v>29</v>
      </c>
    </row>
    <row r="124" spans="1:8" ht="12.75">
      <c r="A124" s="5" t="s">
        <v>97</v>
      </c>
      <c r="B124" s="6">
        <v>2</v>
      </c>
      <c r="C124" s="6">
        <v>5</v>
      </c>
      <c r="D124" s="1">
        <v>7.5</v>
      </c>
      <c r="E124" s="1">
        <v>7.5</v>
      </c>
      <c r="F124" s="3">
        <v>8</v>
      </c>
      <c r="H124" s="4">
        <f t="shared" si="4"/>
        <v>28</v>
      </c>
    </row>
    <row r="125" spans="1:8" ht="12.75">
      <c r="A125" s="5" t="s">
        <v>62</v>
      </c>
      <c r="B125" s="6">
        <v>2</v>
      </c>
      <c r="C125" s="6">
        <v>5</v>
      </c>
      <c r="D125" s="1">
        <v>7.5</v>
      </c>
      <c r="E125" s="1">
        <v>0</v>
      </c>
      <c r="F125" s="3">
        <v>12</v>
      </c>
      <c r="H125" s="4">
        <f t="shared" si="4"/>
        <v>24.5</v>
      </c>
    </row>
    <row r="126" spans="1:8" ht="12.75">
      <c r="A126" s="5" t="s">
        <v>136</v>
      </c>
      <c r="B126" s="6">
        <v>3</v>
      </c>
      <c r="C126" s="6">
        <v>5</v>
      </c>
      <c r="D126" s="1">
        <v>7.5</v>
      </c>
      <c r="E126" s="1">
        <v>7.5</v>
      </c>
      <c r="F126" s="15">
        <v>12</v>
      </c>
      <c r="H126" s="4">
        <f t="shared" si="4"/>
        <v>32</v>
      </c>
    </row>
    <row r="127" spans="1:8" ht="12.75">
      <c r="A127" s="5" t="s">
        <v>39</v>
      </c>
      <c r="B127" s="6">
        <v>4</v>
      </c>
      <c r="C127" s="6">
        <v>5</v>
      </c>
      <c r="D127" s="1">
        <v>0</v>
      </c>
      <c r="E127" s="1">
        <v>0</v>
      </c>
      <c r="F127" s="3">
        <v>6</v>
      </c>
      <c r="H127" s="4">
        <f t="shared" si="4"/>
        <v>11</v>
      </c>
    </row>
    <row r="128" spans="1:8" ht="12.75">
      <c r="A128" s="5" t="s">
        <v>27</v>
      </c>
      <c r="B128" s="6">
        <v>3</v>
      </c>
      <c r="C128" s="6">
        <v>5</v>
      </c>
      <c r="D128" s="1">
        <v>7.5</v>
      </c>
      <c r="E128" s="1">
        <v>7.5</v>
      </c>
      <c r="F128" s="3">
        <v>7</v>
      </c>
      <c r="H128" s="4">
        <f t="shared" si="4"/>
        <v>27</v>
      </c>
    </row>
    <row r="129" spans="1:8" ht="12.75">
      <c r="A129" s="5" t="s">
        <v>84</v>
      </c>
      <c r="B129" s="6">
        <v>3</v>
      </c>
      <c r="C129" s="6">
        <v>5</v>
      </c>
      <c r="D129" s="1">
        <v>7.5</v>
      </c>
      <c r="E129" s="1">
        <v>7.5</v>
      </c>
      <c r="F129" s="3">
        <v>7</v>
      </c>
      <c r="H129" s="4">
        <f t="shared" si="4"/>
        <v>27</v>
      </c>
    </row>
    <row r="130" spans="1:8" ht="12.75">
      <c r="A130" s="12" t="s">
        <v>129</v>
      </c>
      <c r="B130" s="3">
        <v>5</v>
      </c>
      <c r="C130" s="6">
        <v>5</v>
      </c>
      <c r="D130" s="1">
        <v>7.5</v>
      </c>
      <c r="E130" s="1">
        <v>0</v>
      </c>
      <c r="F130" s="3">
        <v>7</v>
      </c>
      <c r="H130" s="4">
        <f t="shared" si="4"/>
        <v>19.5</v>
      </c>
    </row>
    <row r="131" spans="1:8" ht="12.75">
      <c r="A131" s="5" t="s">
        <v>6</v>
      </c>
      <c r="B131" s="6">
        <v>2</v>
      </c>
      <c r="C131" s="6">
        <v>5</v>
      </c>
      <c r="D131" s="1">
        <v>7.5</v>
      </c>
      <c r="E131" s="1">
        <v>7.5</v>
      </c>
      <c r="F131" s="3">
        <v>0</v>
      </c>
      <c r="H131" s="4">
        <f t="shared" si="4"/>
        <v>20</v>
      </c>
    </row>
    <row r="132" spans="1:8" ht="12.75">
      <c r="A132" s="5" t="s">
        <v>82</v>
      </c>
      <c r="B132" s="6">
        <v>2</v>
      </c>
      <c r="C132" s="6">
        <v>5</v>
      </c>
      <c r="D132" s="1">
        <v>7.5</v>
      </c>
      <c r="E132" s="1">
        <v>7.5</v>
      </c>
      <c r="F132" s="3">
        <v>9</v>
      </c>
      <c r="H132" s="4">
        <f t="shared" si="4"/>
        <v>29</v>
      </c>
    </row>
    <row r="133" spans="1:8" s="16" customFormat="1" ht="12.75">
      <c r="A133" s="25" t="s">
        <v>154</v>
      </c>
      <c r="B133" s="3">
        <v>3</v>
      </c>
      <c r="C133" s="6">
        <v>5</v>
      </c>
      <c r="D133" s="1">
        <v>7.5</v>
      </c>
      <c r="E133" s="1">
        <v>7.5</v>
      </c>
      <c r="F133" s="3">
        <v>0</v>
      </c>
      <c r="H133" s="4">
        <f t="shared" si="4"/>
        <v>20</v>
      </c>
    </row>
    <row r="134" spans="1:8" ht="12.75">
      <c r="A134" s="5" t="s">
        <v>111</v>
      </c>
      <c r="B134" s="6">
        <v>4</v>
      </c>
      <c r="C134" s="6">
        <v>5</v>
      </c>
      <c r="D134" s="1">
        <v>7.5</v>
      </c>
      <c r="E134" s="1">
        <v>7.5</v>
      </c>
      <c r="F134" s="3">
        <v>0</v>
      </c>
      <c r="G134" s="16"/>
      <c r="H134" s="4">
        <f t="shared" si="4"/>
        <v>20</v>
      </c>
    </row>
    <row r="135" spans="1:8" ht="12.75">
      <c r="A135" s="12" t="s">
        <v>125</v>
      </c>
      <c r="B135" s="3">
        <v>4</v>
      </c>
      <c r="C135" s="6">
        <v>5</v>
      </c>
      <c r="D135" s="1">
        <v>7.5</v>
      </c>
      <c r="E135" s="1">
        <v>7.5</v>
      </c>
      <c r="F135" s="3">
        <v>7</v>
      </c>
      <c r="G135" s="16"/>
      <c r="H135" s="4">
        <f t="shared" si="4"/>
        <v>27</v>
      </c>
    </row>
    <row r="136" spans="1:8" ht="12.75">
      <c r="A136" s="5" t="s">
        <v>12</v>
      </c>
      <c r="B136" s="6">
        <v>3</v>
      </c>
      <c r="C136" s="6">
        <v>5</v>
      </c>
      <c r="D136" s="1">
        <v>7.5</v>
      </c>
      <c r="E136" s="1">
        <v>7.5</v>
      </c>
      <c r="F136" s="3">
        <v>0</v>
      </c>
      <c r="H136" s="4">
        <f t="shared" si="4"/>
        <v>20</v>
      </c>
    </row>
    <row r="137" spans="1:8" ht="12.75">
      <c r="A137" s="5" t="s">
        <v>133</v>
      </c>
      <c r="B137" s="6">
        <v>4</v>
      </c>
      <c r="C137" s="6">
        <v>5</v>
      </c>
      <c r="D137" s="1">
        <v>7.5</v>
      </c>
      <c r="E137" s="1">
        <v>7.5</v>
      </c>
      <c r="F137" s="3">
        <v>12</v>
      </c>
      <c r="H137" s="4">
        <f t="shared" si="4"/>
        <v>32</v>
      </c>
    </row>
    <row r="138" spans="1:8" ht="12.75">
      <c r="A138" s="5" t="s">
        <v>94</v>
      </c>
      <c r="B138" s="6">
        <v>3</v>
      </c>
      <c r="C138" s="6">
        <v>5</v>
      </c>
      <c r="D138" s="1">
        <v>7.5</v>
      </c>
      <c r="E138" s="1">
        <v>7.5</v>
      </c>
      <c r="F138" s="3">
        <v>9</v>
      </c>
      <c r="H138" s="4">
        <f t="shared" si="4"/>
        <v>29</v>
      </c>
    </row>
    <row r="139" spans="1:8" ht="12.75">
      <c r="A139" t="s">
        <v>80</v>
      </c>
      <c r="B139" s="3">
        <v>4</v>
      </c>
      <c r="C139" s="6">
        <v>5</v>
      </c>
      <c r="D139" s="1">
        <v>7.5</v>
      </c>
      <c r="E139" s="1">
        <v>7.5</v>
      </c>
      <c r="F139" s="3">
        <v>9</v>
      </c>
      <c r="H139" s="4">
        <f t="shared" si="4"/>
        <v>29</v>
      </c>
    </row>
    <row r="140" spans="1:8" ht="12.75">
      <c r="A140" s="5" t="s">
        <v>215</v>
      </c>
      <c r="B140" s="6">
        <v>1</v>
      </c>
      <c r="C140" s="6">
        <v>5</v>
      </c>
      <c r="D140" s="1">
        <v>7.5</v>
      </c>
      <c r="E140" s="1">
        <v>7.5</v>
      </c>
      <c r="F140" s="3">
        <v>12</v>
      </c>
      <c r="H140" s="4">
        <f t="shared" si="4"/>
        <v>32</v>
      </c>
    </row>
    <row r="141" ht="12.75">
      <c r="A141" s="25"/>
    </row>
    <row r="142" spans="1:2" ht="12.75">
      <c r="A142" s="5"/>
      <c r="B142" s="6"/>
    </row>
    <row r="144" spans="1:2" ht="12.75">
      <c r="A144" s="39">
        <v>38570</v>
      </c>
      <c r="B144" s="40" t="s">
        <v>158</v>
      </c>
    </row>
    <row r="145" spans="2:6" ht="12.75">
      <c r="B145" s="22"/>
      <c r="F145" s="14"/>
    </row>
    <row r="146" spans="1:8" ht="12.75">
      <c r="A146" s="8" t="s">
        <v>70</v>
      </c>
      <c r="B146" s="9" t="s">
        <v>71</v>
      </c>
      <c r="C146" s="9" t="s">
        <v>72</v>
      </c>
      <c r="D146" s="42" t="s">
        <v>73</v>
      </c>
      <c r="E146" s="42" t="s">
        <v>219</v>
      </c>
      <c r="F146" s="9" t="s">
        <v>75</v>
      </c>
      <c r="G146" s="47"/>
      <c r="H146" s="9" t="s">
        <v>76</v>
      </c>
    </row>
    <row r="147" spans="1:2" ht="12.75">
      <c r="A147" s="5"/>
      <c r="B147" s="6"/>
    </row>
    <row r="148" spans="1:8" ht="12.75">
      <c r="A148" t="s">
        <v>142</v>
      </c>
      <c r="B148" s="3">
        <v>5</v>
      </c>
      <c r="C148" s="3">
        <v>5</v>
      </c>
      <c r="D148" s="1">
        <v>7.5</v>
      </c>
      <c r="E148" s="1">
        <v>7.5</v>
      </c>
      <c r="F148" s="3">
        <v>0</v>
      </c>
      <c r="H148" s="3">
        <f>SUM(C148:F148)</f>
        <v>20</v>
      </c>
    </row>
    <row r="149" spans="1:8" ht="12.75">
      <c r="A149" s="5" t="s">
        <v>152</v>
      </c>
      <c r="B149" s="6">
        <v>3</v>
      </c>
      <c r="C149" s="3">
        <v>5</v>
      </c>
      <c r="D149" s="1">
        <v>7.5</v>
      </c>
      <c r="E149" s="1">
        <v>7.5</v>
      </c>
      <c r="F149" s="3">
        <v>12</v>
      </c>
      <c r="H149" s="3">
        <f aca="true" t="shared" si="5" ref="H149:H175">SUM(C149:F149)</f>
        <v>32</v>
      </c>
    </row>
    <row r="150" spans="1:8" ht="12.75">
      <c r="A150" s="5" t="s">
        <v>170</v>
      </c>
      <c r="B150" s="6">
        <v>3</v>
      </c>
      <c r="C150" s="3">
        <v>5</v>
      </c>
      <c r="D150" s="1">
        <v>7.5</v>
      </c>
      <c r="E150" s="1">
        <v>7.5</v>
      </c>
      <c r="F150" s="3">
        <v>6</v>
      </c>
      <c r="H150" s="3">
        <f t="shared" si="5"/>
        <v>26</v>
      </c>
    </row>
    <row r="151" spans="1:8" ht="12.75">
      <c r="A151" s="5" t="s">
        <v>134</v>
      </c>
      <c r="B151" s="3">
        <v>1</v>
      </c>
      <c r="C151" s="3">
        <v>5</v>
      </c>
      <c r="D151" s="1">
        <v>7.5</v>
      </c>
      <c r="E151" s="1">
        <v>7.5</v>
      </c>
      <c r="F151" s="3">
        <v>9</v>
      </c>
      <c r="H151" s="3">
        <f t="shared" si="5"/>
        <v>29</v>
      </c>
    </row>
    <row r="152" spans="1:8" ht="12.75">
      <c r="A152" s="5" t="s">
        <v>37</v>
      </c>
      <c r="B152" s="6">
        <v>3</v>
      </c>
      <c r="C152" s="3">
        <v>5</v>
      </c>
      <c r="D152" s="1">
        <v>7.5</v>
      </c>
      <c r="E152" s="1">
        <v>7.5</v>
      </c>
      <c r="F152" s="3">
        <v>12</v>
      </c>
      <c r="H152" s="3">
        <f t="shared" si="5"/>
        <v>32</v>
      </c>
    </row>
    <row r="153" spans="1:8" ht="12.75">
      <c r="A153" s="12" t="s">
        <v>144</v>
      </c>
      <c r="B153" s="3">
        <v>5</v>
      </c>
      <c r="C153" s="3">
        <v>5</v>
      </c>
      <c r="D153" s="1">
        <v>7.5</v>
      </c>
      <c r="E153" s="1">
        <v>7.5</v>
      </c>
      <c r="F153" s="3">
        <v>7</v>
      </c>
      <c r="H153" s="3">
        <f t="shared" si="5"/>
        <v>27</v>
      </c>
    </row>
    <row r="154" spans="1:8" ht="12.75">
      <c r="A154" s="25" t="s">
        <v>26</v>
      </c>
      <c r="B154" s="3">
        <v>2</v>
      </c>
      <c r="C154" s="3">
        <v>5</v>
      </c>
      <c r="D154" s="1">
        <v>0</v>
      </c>
      <c r="E154" s="1">
        <v>0</v>
      </c>
      <c r="F154" s="3">
        <v>7</v>
      </c>
      <c r="H154" s="3">
        <f t="shared" si="5"/>
        <v>12</v>
      </c>
    </row>
    <row r="155" spans="1:8" ht="12.75">
      <c r="A155" s="5" t="s">
        <v>91</v>
      </c>
      <c r="B155" s="6">
        <v>4</v>
      </c>
      <c r="C155" s="3">
        <v>5</v>
      </c>
      <c r="D155" s="1">
        <v>7.5</v>
      </c>
      <c r="E155" s="1">
        <v>7.5</v>
      </c>
      <c r="F155" s="3">
        <v>2</v>
      </c>
      <c r="H155" s="3">
        <f t="shared" si="5"/>
        <v>22</v>
      </c>
    </row>
    <row r="156" spans="1:8" ht="12.75">
      <c r="A156" s="5" t="s">
        <v>39</v>
      </c>
      <c r="B156" s="6">
        <v>4</v>
      </c>
      <c r="C156" s="3">
        <v>5</v>
      </c>
      <c r="D156" s="1">
        <v>7.5</v>
      </c>
      <c r="E156" s="1">
        <v>7.5</v>
      </c>
      <c r="F156" s="3">
        <v>4</v>
      </c>
      <c r="H156" s="3">
        <f t="shared" si="5"/>
        <v>24</v>
      </c>
    </row>
    <row r="157" spans="1:8" ht="12.75">
      <c r="A157" s="5" t="s">
        <v>218</v>
      </c>
      <c r="B157" s="6">
        <v>5</v>
      </c>
      <c r="C157" s="3">
        <v>5</v>
      </c>
      <c r="D157" s="1">
        <v>7.5</v>
      </c>
      <c r="E157" s="1">
        <v>7.5</v>
      </c>
      <c r="F157" s="3">
        <v>4</v>
      </c>
      <c r="H157" s="3">
        <f t="shared" si="5"/>
        <v>24</v>
      </c>
    </row>
    <row r="158" spans="1:8" ht="12.75">
      <c r="A158" s="5" t="s">
        <v>40</v>
      </c>
      <c r="B158" s="6">
        <v>1</v>
      </c>
      <c r="C158" s="3">
        <v>5</v>
      </c>
      <c r="D158" s="1">
        <v>7.5</v>
      </c>
      <c r="E158" s="1">
        <v>7.5</v>
      </c>
      <c r="F158" s="15">
        <v>7</v>
      </c>
      <c r="H158" s="3">
        <f t="shared" si="5"/>
        <v>27</v>
      </c>
    </row>
    <row r="159" spans="1:8" ht="12.75">
      <c r="A159" s="5" t="s">
        <v>92</v>
      </c>
      <c r="B159" s="6">
        <v>5</v>
      </c>
      <c r="C159" s="3">
        <v>5</v>
      </c>
      <c r="D159" s="1">
        <v>7.5</v>
      </c>
      <c r="E159" s="1">
        <v>7.5</v>
      </c>
      <c r="F159" s="3">
        <v>12</v>
      </c>
      <c r="H159" s="3">
        <f t="shared" si="5"/>
        <v>32</v>
      </c>
    </row>
    <row r="160" spans="1:8" ht="12.75">
      <c r="A160" s="5" t="s">
        <v>115</v>
      </c>
      <c r="B160" s="6">
        <v>4</v>
      </c>
      <c r="C160" s="3">
        <v>5</v>
      </c>
      <c r="D160" s="1">
        <v>7.5</v>
      </c>
      <c r="E160" s="1">
        <v>7.5</v>
      </c>
      <c r="F160" s="3">
        <v>1</v>
      </c>
      <c r="H160" s="3">
        <f t="shared" si="5"/>
        <v>21</v>
      </c>
    </row>
    <row r="161" spans="1:8" ht="12.75">
      <c r="A161" s="5" t="s">
        <v>154</v>
      </c>
      <c r="B161" s="6">
        <v>3</v>
      </c>
      <c r="C161" s="3">
        <v>5</v>
      </c>
      <c r="D161" s="1">
        <v>7.5</v>
      </c>
      <c r="E161" s="1">
        <v>7.5</v>
      </c>
      <c r="F161" s="3">
        <v>3</v>
      </c>
      <c r="H161" s="3">
        <f t="shared" si="5"/>
        <v>23</v>
      </c>
    </row>
    <row r="162" spans="1:8" ht="12.75">
      <c r="A162" s="5" t="s">
        <v>216</v>
      </c>
      <c r="B162" s="6">
        <v>4</v>
      </c>
      <c r="C162" s="3">
        <v>5</v>
      </c>
      <c r="D162" s="1">
        <v>7.5</v>
      </c>
      <c r="E162" s="1">
        <v>7.5</v>
      </c>
      <c r="F162" s="3">
        <v>9</v>
      </c>
      <c r="H162" s="3">
        <f t="shared" si="5"/>
        <v>29</v>
      </c>
    </row>
    <row r="163" spans="1:8" ht="12.75">
      <c r="A163" s="5" t="s">
        <v>41</v>
      </c>
      <c r="B163" s="6">
        <v>5</v>
      </c>
      <c r="C163" s="3">
        <v>5</v>
      </c>
      <c r="D163" s="1">
        <v>7.5</v>
      </c>
      <c r="E163" s="1">
        <v>7.5</v>
      </c>
      <c r="F163" s="3">
        <v>5</v>
      </c>
      <c r="H163" s="3">
        <f t="shared" si="5"/>
        <v>25</v>
      </c>
    </row>
    <row r="164" spans="1:8" ht="12.75">
      <c r="A164" s="5" t="s">
        <v>126</v>
      </c>
      <c r="B164" s="6">
        <v>3</v>
      </c>
      <c r="C164" s="3">
        <v>5</v>
      </c>
      <c r="D164" s="1">
        <v>7.5</v>
      </c>
      <c r="E164" s="1">
        <v>7.5</v>
      </c>
      <c r="F164" s="3">
        <v>4</v>
      </c>
      <c r="H164" s="3">
        <f t="shared" si="5"/>
        <v>24</v>
      </c>
    </row>
    <row r="165" spans="1:8" ht="12.75">
      <c r="A165" s="5" t="s">
        <v>8</v>
      </c>
      <c r="B165" s="6">
        <v>3</v>
      </c>
      <c r="C165" s="3">
        <v>5</v>
      </c>
      <c r="D165" s="1">
        <v>7.5</v>
      </c>
      <c r="E165" s="1">
        <v>7.5</v>
      </c>
      <c r="F165" s="3">
        <v>5</v>
      </c>
      <c r="H165" s="3">
        <f t="shared" si="5"/>
        <v>25</v>
      </c>
    </row>
    <row r="166" spans="1:8" ht="12.75">
      <c r="A166" s="5" t="s">
        <v>56</v>
      </c>
      <c r="B166" s="6">
        <v>2</v>
      </c>
      <c r="C166" s="3">
        <v>5</v>
      </c>
      <c r="D166" s="1">
        <v>0</v>
      </c>
      <c r="E166" s="1">
        <v>7.5</v>
      </c>
      <c r="F166" s="3">
        <v>0</v>
      </c>
      <c r="H166" s="3">
        <f t="shared" si="5"/>
        <v>12.5</v>
      </c>
    </row>
    <row r="167" spans="1:8" ht="12.75">
      <c r="A167" s="5" t="s">
        <v>106</v>
      </c>
      <c r="B167" s="6">
        <v>3</v>
      </c>
      <c r="C167" s="3">
        <v>5</v>
      </c>
      <c r="D167" s="32">
        <v>7.5</v>
      </c>
      <c r="E167" s="32">
        <v>7.5</v>
      </c>
      <c r="F167" s="3">
        <v>9</v>
      </c>
      <c r="H167" s="3">
        <f t="shared" si="5"/>
        <v>29</v>
      </c>
    </row>
    <row r="168" spans="1:8" ht="12.75">
      <c r="A168" s="12" t="s">
        <v>125</v>
      </c>
      <c r="B168" s="3">
        <v>4</v>
      </c>
      <c r="C168" s="3">
        <v>5</v>
      </c>
      <c r="D168" s="32">
        <v>7.5</v>
      </c>
      <c r="E168" s="32">
        <v>7.5</v>
      </c>
      <c r="F168" s="3">
        <v>3</v>
      </c>
      <c r="H168" s="3">
        <f t="shared" si="5"/>
        <v>23</v>
      </c>
    </row>
    <row r="169" spans="1:8" ht="12.75">
      <c r="A169" s="17" t="s">
        <v>217</v>
      </c>
      <c r="B169" s="18">
        <v>4</v>
      </c>
      <c r="C169" s="3">
        <v>5</v>
      </c>
      <c r="D169" s="32">
        <v>7.5</v>
      </c>
      <c r="E169" s="32">
        <v>7.5</v>
      </c>
      <c r="F169" s="14">
        <v>6</v>
      </c>
      <c r="H169" s="3">
        <f t="shared" si="5"/>
        <v>26</v>
      </c>
    </row>
    <row r="170" spans="1:8" ht="12.75">
      <c r="A170" s="5" t="s">
        <v>12</v>
      </c>
      <c r="B170" s="6">
        <v>3</v>
      </c>
      <c r="C170" s="3">
        <v>5</v>
      </c>
      <c r="D170" s="32">
        <v>7.5</v>
      </c>
      <c r="E170" s="32">
        <v>7.5</v>
      </c>
      <c r="F170" s="3">
        <v>9</v>
      </c>
      <c r="H170" s="3">
        <f t="shared" si="5"/>
        <v>29</v>
      </c>
    </row>
    <row r="171" spans="1:8" ht="12.75">
      <c r="A171" s="5" t="s">
        <v>133</v>
      </c>
      <c r="B171" s="6">
        <v>4</v>
      </c>
      <c r="C171" s="3">
        <v>5</v>
      </c>
      <c r="D171" s="1">
        <v>7.5</v>
      </c>
      <c r="E171" s="1">
        <v>7.5</v>
      </c>
      <c r="F171" s="3">
        <v>12</v>
      </c>
      <c r="H171" s="3">
        <f t="shared" si="5"/>
        <v>32</v>
      </c>
    </row>
    <row r="172" spans="1:8" ht="12.75">
      <c r="A172" t="s">
        <v>80</v>
      </c>
      <c r="B172" s="3">
        <v>4</v>
      </c>
      <c r="C172" s="3">
        <v>5</v>
      </c>
      <c r="D172" s="1">
        <v>7.5</v>
      </c>
      <c r="E172" s="1">
        <v>7.5</v>
      </c>
      <c r="F172" s="3">
        <v>7</v>
      </c>
      <c r="H172" s="3">
        <f t="shared" si="5"/>
        <v>27</v>
      </c>
    </row>
    <row r="173" spans="1:8" ht="12.75">
      <c r="A173" s="5" t="s">
        <v>148</v>
      </c>
      <c r="B173" s="6">
        <v>4</v>
      </c>
      <c r="C173" s="3">
        <v>5</v>
      </c>
      <c r="D173" s="1">
        <v>7.5</v>
      </c>
      <c r="E173" s="1">
        <v>7.5</v>
      </c>
      <c r="F173" s="14">
        <v>5</v>
      </c>
      <c r="H173" s="3">
        <f t="shared" si="5"/>
        <v>25</v>
      </c>
    </row>
    <row r="174" spans="1:8" ht="12.75">
      <c r="A174" s="5" t="s">
        <v>45</v>
      </c>
      <c r="B174" s="6">
        <v>3</v>
      </c>
      <c r="C174" s="3">
        <v>5</v>
      </c>
      <c r="D174" s="1">
        <v>7.5</v>
      </c>
      <c r="E174" s="1">
        <v>7.5</v>
      </c>
      <c r="F174" s="3">
        <v>7</v>
      </c>
      <c r="H174" s="3">
        <f t="shared" si="5"/>
        <v>27</v>
      </c>
    </row>
    <row r="175" spans="1:8" ht="12.75">
      <c r="A175" s="5" t="s">
        <v>19</v>
      </c>
      <c r="B175" s="6">
        <v>5</v>
      </c>
      <c r="C175" s="3">
        <v>5</v>
      </c>
      <c r="D175" s="1">
        <v>7.5</v>
      </c>
      <c r="E175" s="1">
        <v>7.5</v>
      </c>
      <c r="F175" s="3">
        <v>6</v>
      </c>
      <c r="H175" s="3">
        <f t="shared" si="5"/>
        <v>26</v>
      </c>
    </row>
    <row r="176" spans="1:8" ht="12.75">
      <c r="A176" s="5" t="s">
        <v>20</v>
      </c>
      <c r="B176" s="6">
        <v>5</v>
      </c>
      <c r="C176" s="3">
        <v>5</v>
      </c>
      <c r="D176" s="1">
        <v>7.5</v>
      </c>
      <c r="E176" s="1">
        <v>7.5</v>
      </c>
      <c r="F176" s="3">
        <v>9</v>
      </c>
      <c r="H176" s="3">
        <f>SUM(C176:F176)</f>
        <v>29</v>
      </c>
    </row>
    <row r="177" spans="1:8" ht="12.75">
      <c r="A177" s="5" t="s">
        <v>48</v>
      </c>
      <c r="B177" s="6">
        <v>2</v>
      </c>
      <c r="C177" s="3">
        <v>5</v>
      </c>
      <c r="D177" s="1">
        <v>0</v>
      </c>
      <c r="E177" s="1">
        <v>7.5</v>
      </c>
      <c r="F177" s="3">
        <v>6</v>
      </c>
      <c r="H177" s="3">
        <f>SUM(C177:F177)</f>
        <v>18.5</v>
      </c>
    </row>
    <row r="178" spans="1:8" ht="12.75">
      <c r="A178" s="5" t="s">
        <v>109</v>
      </c>
      <c r="B178" s="7">
        <v>1</v>
      </c>
      <c r="C178" s="3">
        <v>5</v>
      </c>
      <c r="D178" s="1">
        <v>7.5</v>
      </c>
      <c r="E178" s="1">
        <v>7.5</v>
      </c>
      <c r="F178" s="3">
        <v>12</v>
      </c>
      <c r="H178" s="3">
        <f>SUM(C178:F178)</f>
        <v>32</v>
      </c>
    </row>
    <row r="180" spans="1:8" ht="12.75">
      <c r="A180" s="5"/>
      <c r="B180" s="6"/>
      <c r="H180" s="7"/>
    </row>
    <row r="181" spans="1:8" ht="12.75">
      <c r="A181" s="5"/>
      <c r="B181" s="6"/>
      <c r="H181" s="7"/>
    </row>
    <row r="182" spans="1:2" ht="12.75">
      <c r="A182" s="39">
        <v>38584</v>
      </c>
      <c r="B182" s="40" t="s">
        <v>220</v>
      </c>
    </row>
    <row r="183" spans="2:6" ht="12.75">
      <c r="B183" s="22"/>
      <c r="F183" s="14"/>
    </row>
    <row r="184" spans="1:8" ht="12.75">
      <c r="A184" s="8" t="s">
        <v>70</v>
      </c>
      <c r="B184" s="9" t="s">
        <v>71</v>
      </c>
      <c r="C184" s="9" t="s">
        <v>72</v>
      </c>
      <c r="D184" s="42" t="s">
        <v>73</v>
      </c>
      <c r="E184" s="42" t="s">
        <v>219</v>
      </c>
      <c r="F184" s="9" t="s">
        <v>75</v>
      </c>
      <c r="G184" s="47"/>
      <c r="H184" s="9" t="s">
        <v>76</v>
      </c>
    </row>
    <row r="185" spans="1:2" ht="12.75">
      <c r="A185" s="8"/>
      <c r="B185" s="9"/>
    </row>
    <row r="186" spans="1:8" ht="12.75">
      <c r="A186" s="25" t="s">
        <v>26</v>
      </c>
      <c r="B186" s="3">
        <v>2</v>
      </c>
      <c r="C186" s="3">
        <v>5</v>
      </c>
      <c r="D186" s="1">
        <v>0</v>
      </c>
      <c r="E186" s="1">
        <v>15</v>
      </c>
      <c r="F186" s="3">
        <v>12</v>
      </c>
      <c r="H186" s="3">
        <f aca="true" t="shared" si="6" ref="H186:H194">SUM(C186:F186)</f>
        <v>32</v>
      </c>
    </row>
    <row r="187" spans="1:8" ht="12.75">
      <c r="A187" s="5" t="s">
        <v>97</v>
      </c>
      <c r="B187" s="6">
        <v>2</v>
      </c>
      <c r="C187" s="3">
        <v>5</v>
      </c>
      <c r="D187" s="1">
        <v>0</v>
      </c>
      <c r="E187" s="1">
        <v>15</v>
      </c>
      <c r="F187" s="3">
        <v>9</v>
      </c>
      <c r="H187" s="3">
        <f t="shared" si="6"/>
        <v>29</v>
      </c>
    </row>
    <row r="188" spans="1:8" ht="12.75">
      <c r="A188" s="5" t="s">
        <v>222</v>
      </c>
      <c r="B188" s="6">
        <v>1</v>
      </c>
      <c r="C188" s="3">
        <v>5</v>
      </c>
      <c r="D188" s="1">
        <v>0</v>
      </c>
      <c r="E188" s="1">
        <v>15</v>
      </c>
      <c r="F188" s="3">
        <v>0</v>
      </c>
      <c r="H188" s="3">
        <f t="shared" si="6"/>
        <v>20</v>
      </c>
    </row>
    <row r="189" spans="1:8" ht="12.75">
      <c r="A189" s="5" t="s">
        <v>115</v>
      </c>
      <c r="B189" s="6">
        <v>4</v>
      </c>
      <c r="C189" s="3">
        <v>5</v>
      </c>
      <c r="D189" s="1">
        <v>0</v>
      </c>
      <c r="E189" s="1">
        <v>15</v>
      </c>
      <c r="F189" s="3">
        <v>9</v>
      </c>
      <c r="H189" s="3">
        <f t="shared" si="6"/>
        <v>29</v>
      </c>
    </row>
    <row r="190" spans="1:8" ht="12.75">
      <c r="A190" s="5" t="s">
        <v>137</v>
      </c>
      <c r="B190" s="6">
        <v>1</v>
      </c>
      <c r="C190" s="3">
        <v>5</v>
      </c>
      <c r="D190" s="1">
        <v>0</v>
      </c>
      <c r="E190" s="1">
        <v>15</v>
      </c>
      <c r="F190" s="3">
        <v>12</v>
      </c>
      <c r="H190" s="3">
        <f t="shared" si="6"/>
        <v>32</v>
      </c>
    </row>
    <row r="191" spans="1:8" ht="12.75">
      <c r="A191" s="12" t="s">
        <v>125</v>
      </c>
      <c r="B191" s="3">
        <v>4</v>
      </c>
      <c r="C191" s="3">
        <v>5</v>
      </c>
      <c r="D191" s="1">
        <v>0</v>
      </c>
      <c r="E191" s="1">
        <v>15</v>
      </c>
      <c r="F191" s="14">
        <v>12</v>
      </c>
      <c r="H191" s="3">
        <f t="shared" si="6"/>
        <v>32</v>
      </c>
    </row>
    <row r="192" spans="1:8" ht="12.75">
      <c r="A192" s="5" t="s">
        <v>12</v>
      </c>
      <c r="B192" s="6">
        <v>3</v>
      </c>
      <c r="C192" s="3">
        <v>5</v>
      </c>
      <c r="D192" s="1">
        <v>0</v>
      </c>
      <c r="E192" s="1">
        <v>15</v>
      </c>
      <c r="F192" s="3">
        <v>12</v>
      </c>
      <c r="H192" s="3">
        <f t="shared" si="6"/>
        <v>32</v>
      </c>
    </row>
    <row r="193" spans="1:8" ht="12.75">
      <c r="A193" s="5" t="s">
        <v>221</v>
      </c>
      <c r="B193" s="6">
        <v>1</v>
      </c>
      <c r="C193" s="3">
        <v>5</v>
      </c>
      <c r="D193" s="1">
        <v>0</v>
      </c>
      <c r="E193" s="1">
        <v>15</v>
      </c>
      <c r="F193" s="15">
        <v>9</v>
      </c>
      <c r="H193" s="3">
        <f t="shared" si="6"/>
        <v>29</v>
      </c>
    </row>
    <row r="194" spans="1:8" s="16" customFormat="1" ht="12.75">
      <c r="A194" s="5" t="s">
        <v>135</v>
      </c>
      <c r="B194" s="6">
        <v>5</v>
      </c>
      <c r="C194" s="3">
        <v>5</v>
      </c>
      <c r="D194" s="1">
        <v>0</v>
      </c>
      <c r="E194" s="1">
        <v>15</v>
      </c>
      <c r="F194" s="3">
        <v>12</v>
      </c>
      <c r="H194" s="3">
        <f t="shared" si="6"/>
        <v>32</v>
      </c>
    </row>
    <row r="195" spans="1:8" ht="12.75">
      <c r="A195" s="5"/>
      <c r="B195" s="6"/>
      <c r="H195" s="15"/>
    </row>
    <row r="196" spans="1:8" ht="12.75">
      <c r="A196" s="5"/>
      <c r="B196" s="6"/>
      <c r="H196" s="15"/>
    </row>
    <row r="197" ht="12.75">
      <c r="H197" s="15"/>
    </row>
    <row r="198" spans="1:2" ht="12.75">
      <c r="A198" s="39">
        <v>38585</v>
      </c>
      <c r="B198" s="40" t="s">
        <v>220</v>
      </c>
    </row>
    <row r="199" spans="2:6" ht="12.75">
      <c r="B199" s="22"/>
      <c r="F199" s="14"/>
    </row>
    <row r="200" spans="1:8" ht="12.75">
      <c r="A200" s="8" t="s">
        <v>70</v>
      </c>
      <c r="B200" s="9" t="s">
        <v>71</v>
      </c>
      <c r="C200" s="9" t="s">
        <v>72</v>
      </c>
      <c r="D200" s="42" t="s">
        <v>73</v>
      </c>
      <c r="E200" s="42" t="s">
        <v>219</v>
      </c>
      <c r="F200" s="9" t="s">
        <v>75</v>
      </c>
      <c r="G200" s="47"/>
      <c r="H200" s="9" t="s">
        <v>76</v>
      </c>
    </row>
    <row r="201" spans="1:8" ht="12.75">
      <c r="A201" s="12"/>
      <c r="H201" s="15"/>
    </row>
    <row r="202" spans="1:8" ht="12.75">
      <c r="A202" s="5" t="s">
        <v>97</v>
      </c>
      <c r="B202" s="6">
        <v>2</v>
      </c>
      <c r="C202" s="3">
        <v>5</v>
      </c>
      <c r="D202" s="1">
        <v>0</v>
      </c>
      <c r="E202" s="1">
        <v>15</v>
      </c>
      <c r="F202" s="14">
        <v>12</v>
      </c>
      <c r="H202" s="3">
        <f aca="true" t="shared" si="7" ref="H202:H210">SUM(C202:F202)</f>
        <v>32</v>
      </c>
    </row>
    <row r="203" spans="1:8" ht="12.75">
      <c r="A203" s="5" t="s">
        <v>62</v>
      </c>
      <c r="B203" s="3">
        <v>2</v>
      </c>
      <c r="C203" s="3">
        <v>5</v>
      </c>
      <c r="D203" s="1">
        <v>0</v>
      </c>
      <c r="E203" s="1">
        <v>0</v>
      </c>
      <c r="F203" s="3">
        <v>0</v>
      </c>
      <c r="H203" s="3">
        <f t="shared" si="7"/>
        <v>5</v>
      </c>
    </row>
    <row r="204" spans="1:8" ht="12.75">
      <c r="A204" s="5" t="s">
        <v>222</v>
      </c>
      <c r="B204" s="6">
        <v>1</v>
      </c>
      <c r="C204" s="3">
        <v>5</v>
      </c>
      <c r="D204" s="1">
        <v>0</v>
      </c>
      <c r="E204" s="1">
        <v>15</v>
      </c>
      <c r="F204" s="14">
        <v>9</v>
      </c>
      <c r="G204" s="12"/>
      <c r="H204" s="3">
        <f t="shared" si="7"/>
        <v>29</v>
      </c>
    </row>
    <row r="205" spans="1:8" ht="12.75">
      <c r="A205" s="5" t="s">
        <v>115</v>
      </c>
      <c r="B205" s="6">
        <v>4</v>
      </c>
      <c r="C205" s="3">
        <v>5</v>
      </c>
      <c r="D205" s="1">
        <v>0</v>
      </c>
      <c r="E205" s="1">
        <v>15</v>
      </c>
      <c r="F205" s="3">
        <v>9</v>
      </c>
      <c r="H205" s="3">
        <f t="shared" si="7"/>
        <v>29</v>
      </c>
    </row>
    <row r="206" spans="1:8" ht="12.75">
      <c r="A206" s="5" t="s">
        <v>137</v>
      </c>
      <c r="B206" s="6">
        <v>1</v>
      </c>
      <c r="C206" s="3">
        <v>5</v>
      </c>
      <c r="D206" s="1">
        <v>0</v>
      </c>
      <c r="E206" s="1">
        <v>15</v>
      </c>
      <c r="F206" s="14">
        <v>0</v>
      </c>
      <c r="H206" s="3">
        <f t="shared" si="7"/>
        <v>20</v>
      </c>
    </row>
    <row r="207" spans="1:8" ht="12.75">
      <c r="A207" s="12" t="s">
        <v>125</v>
      </c>
      <c r="B207" s="3">
        <v>4</v>
      </c>
      <c r="C207" s="3">
        <v>5</v>
      </c>
      <c r="D207" s="1">
        <v>0</v>
      </c>
      <c r="E207" s="1">
        <v>15</v>
      </c>
      <c r="F207" s="3">
        <v>12</v>
      </c>
      <c r="H207" s="3">
        <f t="shared" si="7"/>
        <v>32</v>
      </c>
    </row>
    <row r="208" spans="1:8" ht="12.75">
      <c r="A208" s="5" t="s">
        <v>12</v>
      </c>
      <c r="B208" s="6">
        <v>3</v>
      </c>
      <c r="C208" s="3">
        <v>5</v>
      </c>
      <c r="D208" s="1">
        <v>0</v>
      </c>
      <c r="E208" s="1">
        <v>15</v>
      </c>
      <c r="F208" s="3">
        <v>12</v>
      </c>
      <c r="H208" s="3">
        <f t="shared" si="7"/>
        <v>32</v>
      </c>
    </row>
    <row r="209" spans="1:8" s="12" customFormat="1" ht="12.75">
      <c r="A209" s="5" t="s">
        <v>221</v>
      </c>
      <c r="B209" s="6">
        <v>1</v>
      </c>
      <c r="C209" s="3">
        <v>5</v>
      </c>
      <c r="D209" s="1">
        <v>0</v>
      </c>
      <c r="E209" s="1">
        <v>15</v>
      </c>
      <c r="F209" s="3">
        <v>12</v>
      </c>
      <c r="G209"/>
      <c r="H209" s="3">
        <f t="shared" si="7"/>
        <v>32</v>
      </c>
    </row>
    <row r="210" spans="1:8" ht="12.75">
      <c r="A210" s="5" t="s">
        <v>135</v>
      </c>
      <c r="B210" s="6">
        <v>5</v>
      </c>
      <c r="C210" s="3">
        <v>5</v>
      </c>
      <c r="D210" s="1">
        <v>0</v>
      </c>
      <c r="E210" s="1">
        <v>15</v>
      </c>
      <c r="F210" s="3">
        <v>12</v>
      </c>
      <c r="H210" s="3">
        <f t="shared" si="7"/>
        <v>32</v>
      </c>
    </row>
    <row r="211" spans="1:2" ht="12.75">
      <c r="A211" s="5"/>
      <c r="B211" s="6"/>
    </row>
    <row r="213" spans="1:2" ht="12.75">
      <c r="A213" s="5"/>
      <c r="B213" s="6"/>
    </row>
    <row r="214" spans="1:2" ht="12.75">
      <c r="A214" s="39">
        <v>38592</v>
      </c>
      <c r="B214" s="40" t="s">
        <v>122</v>
      </c>
    </row>
    <row r="215" spans="2:6" ht="12.75">
      <c r="B215" s="22"/>
      <c r="F215" s="14"/>
    </row>
    <row r="216" spans="1:8" ht="12.75">
      <c r="A216" s="8" t="s">
        <v>70</v>
      </c>
      <c r="B216" s="9" t="s">
        <v>71</v>
      </c>
      <c r="C216" s="9" t="s">
        <v>72</v>
      </c>
      <c r="D216" s="42" t="s">
        <v>73</v>
      </c>
      <c r="E216" s="42" t="s">
        <v>219</v>
      </c>
      <c r="F216" s="9" t="s">
        <v>75</v>
      </c>
      <c r="G216" s="47"/>
      <c r="H216" s="9" t="s">
        <v>76</v>
      </c>
    </row>
    <row r="217" spans="1:2" ht="12.75">
      <c r="A217" s="5"/>
      <c r="B217" s="7"/>
    </row>
    <row r="218" spans="1:8" ht="12.75">
      <c r="A218" s="5" t="s">
        <v>152</v>
      </c>
      <c r="B218" s="6">
        <v>2</v>
      </c>
      <c r="C218" s="3">
        <v>5</v>
      </c>
      <c r="D218" s="1">
        <v>7.5</v>
      </c>
      <c r="E218" s="1">
        <v>7.5</v>
      </c>
      <c r="F218" s="3">
        <v>0</v>
      </c>
      <c r="H218" s="3">
        <f>SUM(C218:F218)</f>
        <v>20</v>
      </c>
    </row>
    <row r="219" spans="1:8" ht="12.75">
      <c r="A219" s="17" t="s">
        <v>141</v>
      </c>
      <c r="B219" s="18">
        <v>2</v>
      </c>
      <c r="C219" s="3">
        <v>5</v>
      </c>
      <c r="D219" s="32">
        <v>0</v>
      </c>
      <c r="E219" s="35">
        <v>7.5</v>
      </c>
      <c r="F219" s="14">
        <v>12</v>
      </c>
      <c r="H219" s="3">
        <f aca="true" t="shared" si="8" ref="H219:H229">SUM(C219:F219)</f>
        <v>24.5</v>
      </c>
    </row>
    <row r="220" spans="1:8" ht="12.75">
      <c r="A220" s="17" t="s">
        <v>145</v>
      </c>
      <c r="B220" s="18">
        <v>3</v>
      </c>
      <c r="C220" s="3">
        <v>5</v>
      </c>
      <c r="D220" s="32">
        <v>7.5</v>
      </c>
      <c r="E220" s="1">
        <v>0</v>
      </c>
      <c r="F220" s="3">
        <v>9</v>
      </c>
      <c r="H220" s="3">
        <f t="shared" si="8"/>
        <v>21.5</v>
      </c>
    </row>
    <row r="221" spans="1:8" ht="12.75">
      <c r="A221" s="5" t="s">
        <v>39</v>
      </c>
      <c r="B221" s="6">
        <v>4</v>
      </c>
      <c r="C221" s="3">
        <v>5</v>
      </c>
      <c r="D221" s="32">
        <v>0</v>
      </c>
      <c r="E221" s="1">
        <v>0</v>
      </c>
      <c r="F221" s="3">
        <v>12</v>
      </c>
      <c r="H221" s="3">
        <f t="shared" si="8"/>
        <v>17</v>
      </c>
    </row>
    <row r="222" spans="1:8" ht="12.75">
      <c r="A222" s="17" t="s">
        <v>138</v>
      </c>
      <c r="B222" s="18">
        <v>5</v>
      </c>
      <c r="C222" s="3">
        <v>5</v>
      </c>
      <c r="D222" s="32">
        <v>0</v>
      </c>
      <c r="E222" s="1">
        <v>7.5</v>
      </c>
      <c r="F222" s="3">
        <v>9</v>
      </c>
      <c r="H222" s="3">
        <f t="shared" si="8"/>
        <v>21.5</v>
      </c>
    </row>
    <row r="223" spans="1:8" ht="12.75">
      <c r="A223" s="17" t="s">
        <v>53</v>
      </c>
      <c r="B223" s="18">
        <v>2</v>
      </c>
      <c r="C223" s="3">
        <v>5</v>
      </c>
      <c r="D223" s="32">
        <v>0</v>
      </c>
      <c r="E223" s="1">
        <v>7.5</v>
      </c>
      <c r="F223" s="3">
        <v>0</v>
      </c>
      <c r="H223" s="3">
        <f t="shared" si="8"/>
        <v>12.5</v>
      </c>
    </row>
    <row r="224" spans="1:8" ht="12.75">
      <c r="A224" s="5" t="s">
        <v>126</v>
      </c>
      <c r="B224" s="6">
        <v>3</v>
      </c>
      <c r="C224" s="3">
        <v>5</v>
      </c>
      <c r="D224" s="32">
        <v>0</v>
      </c>
      <c r="E224" s="1">
        <v>7.5</v>
      </c>
      <c r="F224" s="3">
        <v>6</v>
      </c>
      <c r="H224" s="3">
        <f t="shared" si="8"/>
        <v>18.5</v>
      </c>
    </row>
    <row r="225" spans="1:8" ht="12.75">
      <c r="A225" s="5" t="s">
        <v>106</v>
      </c>
      <c r="B225" s="6">
        <v>2</v>
      </c>
      <c r="C225" s="3">
        <v>5</v>
      </c>
      <c r="D225" s="1">
        <v>7.5</v>
      </c>
      <c r="E225" s="1">
        <v>7.5</v>
      </c>
      <c r="F225" s="3">
        <v>7</v>
      </c>
      <c r="H225" s="3">
        <f t="shared" si="8"/>
        <v>27</v>
      </c>
    </row>
    <row r="226" spans="1:8" ht="12.75">
      <c r="A226" s="17" t="s">
        <v>13</v>
      </c>
      <c r="B226" s="18">
        <v>5</v>
      </c>
      <c r="C226" s="3">
        <v>5</v>
      </c>
      <c r="D226" s="1">
        <v>7.5</v>
      </c>
      <c r="E226" s="1">
        <v>7.5</v>
      </c>
      <c r="F226" s="3">
        <v>12</v>
      </c>
      <c r="H226" s="3">
        <f t="shared" si="8"/>
        <v>32</v>
      </c>
    </row>
    <row r="227" spans="1:8" ht="12.75">
      <c r="A227" s="5" t="s">
        <v>133</v>
      </c>
      <c r="B227" s="6">
        <v>4</v>
      </c>
      <c r="C227" s="3">
        <v>5</v>
      </c>
      <c r="D227" s="32">
        <v>0</v>
      </c>
      <c r="E227" s="32">
        <v>7.5</v>
      </c>
      <c r="F227" s="9">
        <v>0</v>
      </c>
      <c r="H227" s="3">
        <f t="shared" si="8"/>
        <v>12.5</v>
      </c>
    </row>
    <row r="228" spans="1:8" ht="12.75">
      <c r="A228" s="5" t="s">
        <v>45</v>
      </c>
      <c r="B228" s="6">
        <v>3</v>
      </c>
      <c r="C228" s="3">
        <v>5</v>
      </c>
      <c r="D228" s="1">
        <v>7.5</v>
      </c>
      <c r="E228" s="1">
        <v>7.5</v>
      </c>
      <c r="F228" s="3">
        <v>12</v>
      </c>
      <c r="H228" s="3">
        <f t="shared" si="8"/>
        <v>32</v>
      </c>
    </row>
    <row r="229" spans="1:17" ht="12.75">
      <c r="A229" s="5" t="s">
        <v>109</v>
      </c>
      <c r="B229" s="7">
        <v>1</v>
      </c>
      <c r="C229" s="3">
        <v>5</v>
      </c>
      <c r="D229" s="1">
        <v>7.5</v>
      </c>
      <c r="E229" s="1">
        <v>7.5</v>
      </c>
      <c r="F229" s="3">
        <v>12</v>
      </c>
      <c r="H229" s="3">
        <f t="shared" si="8"/>
        <v>32</v>
      </c>
      <c r="K229" s="25"/>
      <c r="L229" s="3"/>
      <c r="M229" s="3"/>
      <c r="N229" s="3"/>
      <c r="O229" s="3"/>
      <c r="P229" s="3"/>
      <c r="Q229" s="3"/>
    </row>
    <row r="230" spans="1:17" ht="12.75">
      <c r="A230" s="25"/>
      <c r="K230" s="25"/>
      <c r="L230" s="3"/>
      <c r="M230" s="3"/>
      <c r="N230" s="3"/>
      <c r="O230" s="3"/>
      <c r="P230" s="3"/>
      <c r="Q230" s="3"/>
    </row>
    <row r="231" spans="1:17" ht="12.75">
      <c r="A231" s="5"/>
      <c r="B231" s="6"/>
      <c r="K231" s="25"/>
      <c r="L231" s="3"/>
      <c r="M231" s="3"/>
      <c r="N231" s="3"/>
      <c r="O231" s="3"/>
      <c r="P231" s="3"/>
      <c r="Q231" s="3"/>
    </row>
    <row r="232" spans="1:17" ht="12.75">
      <c r="A232" s="25"/>
      <c r="K232" s="25"/>
      <c r="L232" s="3"/>
      <c r="M232" s="3"/>
      <c r="N232" s="3"/>
      <c r="O232" s="3"/>
      <c r="P232" s="3"/>
      <c r="Q232" s="3"/>
    </row>
    <row r="233" spans="1:17" ht="12.75">
      <c r="A233" s="39">
        <v>38612</v>
      </c>
      <c r="B233" s="40" t="s">
        <v>223</v>
      </c>
      <c r="K233" s="26"/>
      <c r="L233" s="3"/>
      <c r="M233" s="3"/>
      <c r="N233" s="3"/>
      <c r="O233" s="3"/>
      <c r="P233" s="3"/>
      <c r="Q233" s="3"/>
    </row>
    <row r="234" spans="2:17" ht="12.75">
      <c r="B234" s="22"/>
      <c r="F234" s="14"/>
      <c r="K234" s="25"/>
      <c r="L234" s="3"/>
      <c r="M234" s="3"/>
      <c r="N234" s="3"/>
      <c r="O234" s="3"/>
      <c r="P234" s="3"/>
      <c r="Q234" s="3"/>
    </row>
    <row r="235" spans="1:17" ht="12.75">
      <c r="A235" s="8" t="s">
        <v>70</v>
      </c>
      <c r="B235" s="9" t="s">
        <v>71</v>
      </c>
      <c r="C235" s="9" t="s">
        <v>72</v>
      </c>
      <c r="D235" s="42" t="s">
        <v>73</v>
      </c>
      <c r="E235" s="42" t="s">
        <v>219</v>
      </c>
      <c r="F235" s="9" t="s">
        <v>75</v>
      </c>
      <c r="G235" s="47"/>
      <c r="H235" s="9" t="s">
        <v>76</v>
      </c>
      <c r="K235" s="25"/>
      <c r="L235" s="3"/>
      <c r="M235" s="3"/>
      <c r="N235" s="3"/>
      <c r="O235" s="3"/>
      <c r="P235" s="3"/>
      <c r="Q235" s="3"/>
    </row>
    <row r="236" spans="1:17" ht="12.75">
      <c r="A236" s="25"/>
      <c r="L236" s="3"/>
      <c r="M236" s="3"/>
      <c r="N236" s="3"/>
      <c r="O236" s="3"/>
      <c r="P236" s="3"/>
      <c r="Q236" s="3"/>
    </row>
    <row r="237" spans="1:17" ht="12.75">
      <c r="A237" s="17" t="s">
        <v>112</v>
      </c>
      <c r="B237" s="18">
        <v>5</v>
      </c>
      <c r="C237" s="3">
        <v>5</v>
      </c>
      <c r="D237" s="1">
        <v>0</v>
      </c>
      <c r="E237" s="1">
        <v>15</v>
      </c>
      <c r="F237" s="3">
        <v>12</v>
      </c>
      <c r="H237" s="3">
        <f>SUM(C237:F237)</f>
        <v>32</v>
      </c>
      <c r="K237" s="25"/>
      <c r="L237" s="3"/>
      <c r="M237" s="3"/>
      <c r="N237" s="3"/>
      <c r="O237" s="3"/>
      <c r="P237" s="3"/>
      <c r="Q237" s="3"/>
    </row>
    <row r="238" spans="1:17" ht="12.75">
      <c r="A238" s="17" t="s">
        <v>116</v>
      </c>
      <c r="B238" s="18">
        <v>1</v>
      </c>
      <c r="C238" s="3">
        <v>5</v>
      </c>
      <c r="D238" s="1">
        <v>0</v>
      </c>
      <c r="E238" s="1">
        <v>15</v>
      </c>
      <c r="F238" s="3">
        <v>12</v>
      </c>
      <c r="H238" s="3">
        <f aca="true" t="shared" si="9" ref="H238:H270">SUM(C238:F238)</f>
        <v>32</v>
      </c>
      <c r="K238" s="25"/>
      <c r="L238" s="3"/>
      <c r="M238" s="3"/>
      <c r="N238" s="3"/>
      <c r="O238" s="3"/>
      <c r="P238" s="3"/>
      <c r="Q238" s="3"/>
    </row>
    <row r="239" spans="1:17" ht="12.75">
      <c r="A239" s="5" t="s">
        <v>224</v>
      </c>
      <c r="B239" s="3">
        <v>5</v>
      </c>
      <c r="C239" s="3">
        <v>5</v>
      </c>
      <c r="D239" s="1">
        <v>0</v>
      </c>
      <c r="E239" s="1">
        <v>15</v>
      </c>
      <c r="F239" s="3">
        <v>0</v>
      </c>
      <c r="H239" s="3">
        <f t="shared" si="9"/>
        <v>20</v>
      </c>
      <c r="K239" s="25"/>
      <c r="L239" s="3"/>
      <c r="M239" s="3"/>
      <c r="N239" s="3"/>
      <c r="O239" s="3"/>
      <c r="P239" s="3"/>
      <c r="Q239" s="3"/>
    </row>
    <row r="240" spans="1:17" ht="12.75">
      <c r="A240" s="17" t="s">
        <v>83</v>
      </c>
      <c r="B240" s="18">
        <v>2</v>
      </c>
      <c r="C240" s="3">
        <v>5</v>
      </c>
      <c r="D240" s="1">
        <v>0</v>
      </c>
      <c r="E240" s="1">
        <v>15</v>
      </c>
      <c r="F240" s="3">
        <v>7</v>
      </c>
      <c r="H240" s="3">
        <f t="shared" si="9"/>
        <v>27</v>
      </c>
      <c r="K240" s="25"/>
      <c r="L240" s="3"/>
      <c r="M240" s="3"/>
      <c r="N240" s="3"/>
      <c r="O240" s="3"/>
      <c r="P240" s="3"/>
      <c r="Q240" s="3"/>
    </row>
    <row r="241" spans="1:17" ht="12.75">
      <c r="A241" s="17" t="s">
        <v>99</v>
      </c>
      <c r="B241" s="18">
        <v>3</v>
      </c>
      <c r="C241" s="3">
        <v>5</v>
      </c>
      <c r="D241" s="1">
        <v>0</v>
      </c>
      <c r="E241" s="1">
        <v>15</v>
      </c>
      <c r="F241" s="14">
        <v>7</v>
      </c>
      <c r="H241" s="3">
        <f t="shared" si="9"/>
        <v>27</v>
      </c>
      <c r="K241" s="25"/>
      <c r="L241" s="3"/>
      <c r="M241" s="3"/>
      <c r="N241" s="3"/>
      <c r="O241" s="3"/>
      <c r="P241" s="3"/>
      <c r="Q241" s="3"/>
    </row>
    <row r="242" spans="1:17" ht="12.75">
      <c r="A242" s="17" t="s">
        <v>3</v>
      </c>
      <c r="B242" s="18">
        <v>5</v>
      </c>
      <c r="C242" s="3">
        <v>5</v>
      </c>
      <c r="D242" s="1">
        <v>0</v>
      </c>
      <c r="E242" s="1">
        <v>15</v>
      </c>
      <c r="F242" s="3">
        <v>9</v>
      </c>
      <c r="H242" s="3">
        <f t="shared" si="9"/>
        <v>29</v>
      </c>
      <c r="K242" s="25"/>
      <c r="L242" s="3"/>
      <c r="M242" s="3"/>
      <c r="N242" s="3"/>
      <c r="O242" s="3"/>
      <c r="P242" s="3"/>
      <c r="Q242" s="3"/>
    </row>
    <row r="243" spans="1:17" ht="12.75">
      <c r="A243" s="17" t="s">
        <v>26</v>
      </c>
      <c r="B243" s="18">
        <v>2</v>
      </c>
      <c r="C243" s="3">
        <v>5</v>
      </c>
      <c r="D243" s="1">
        <v>0</v>
      </c>
      <c r="E243" s="1">
        <v>15</v>
      </c>
      <c r="F243" s="3">
        <v>12</v>
      </c>
      <c r="H243" s="3">
        <f t="shared" si="9"/>
        <v>32</v>
      </c>
      <c r="K243" s="25"/>
      <c r="L243" s="3"/>
      <c r="M243" s="3"/>
      <c r="N243" s="3"/>
      <c r="O243" s="3"/>
      <c r="P243" s="3"/>
      <c r="Q243" s="3"/>
    </row>
    <row r="244" spans="1:17" ht="12.75">
      <c r="A244" s="17" t="s">
        <v>97</v>
      </c>
      <c r="B244" s="18">
        <v>2</v>
      </c>
      <c r="C244" s="3">
        <v>5</v>
      </c>
      <c r="D244" s="1">
        <v>0</v>
      </c>
      <c r="E244" s="1">
        <v>15</v>
      </c>
      <c r="F244" s="3">
        <v>9</v>
      </c>
      <c r="H244" s="3">
        <f t="shared" si="9"/>
        <v>29</v>
      </c>
      <c r="K244" s="25"/>
      <c r="L244" s="3"/>
      <c r="M244" s="3"/>
      <c r="N244" s="3"/>
      <c r="O244" s="3"/>
      <c r="P244" s="3"/>
      <c r="Q244" s="3"/>
    </row>
    <row r="245" spans="1:8" ht="12.75">
      <c r="A245" s="17" t="s">
        <v>141</v>
      </c>
      <c r="B245" s="18">
        <v>2</v>
      </c>
      <c r="C245" s="3">
        <v>5</v>
      </c>
      <c r="D245" s="1">
        <v>0</v>
      </c>
      <c r="E245" s="1">
        <v>15</v>
      </c>
      <c r="F245" s="3">
        <v>0</v>
      </c>
      <c r="H245" s="3">
        <f t="shared" si="9"/>
        <v>20</v>
      </c>
    </row>
    <row r="246" spans="1:17" ht="12.75">
      <c r="A246" s="17" t="s">
        <v>4</v>
      </c>
      <c r="B246" s="18">
        <v>3</v>
      </c>
      <c r="C246" s="3">
        <v>5</v>
      </c>
      <c r="D246" s="1">
        <v>0</v>
      </c>
      <c r="E246" s="1">
        <v>15</v>
      </c>
      <c r="F246" s="3">
        <v>0</v>
      </c>
      <c r="H246" s="3">
        <f t="shared" si="9"/>
        <v>20</v>
      </c>
      <c r="K246" s="5"/>
      <c r="L246" s="6"/>
      <c r="M246" s="3"/>
      <c r="N246" s="3"/>
      <c r="O246" s="3"/>
      <c r="P246" s="3"/>
      <c r="Q246" s="3"/>
    </row>
    <row r="247" spans="1:17" ht="12.75">
      <c r="A247" s="17" t="s">
        <v>5</v>
      </c>
      <c r="B247" s="18">
        <v>5</v>
      </c>
      <c r="C247" s="3">
        <v>5</v>
      </c>
      <c r="D247" s="1">
        <v>0</v>
      </c>
      <c r="E247" s="1">
        <v>0</v>
      </c>
      <c r="F247" s="3">
        <v>6</v>
      </c>
      <c r="H247" s="3">
        <f t="shared" si="9"/>
        <v>11</v>
      </c>
      <c r="K247" s="5"/>
      <c r="L247" s="6"/>
      <c r="M247" s="3"/>
      <c r="N247" s="3"/>
      <c r="O247" s="3"/>
      <c r="P247" s="14"/>
      <c r="Q247" s="3"/>
    </row>
    <row r="248" spans="1:17" ht="12.75">
      <c r="A248" s="17" t="s">
        <v>39</v>
      </c>
      <c r="B248" s="18">
        <v>4</v>
      </c>
      <c r="C248" s="3">
        <v>5</v>
      </c>
      <c r="D248" s="1">
        <v>0</v>
      </c>
      <c r="E248" s="1">
        <v>0</v>
      </c>
      <c r="F248" s="3">
        <v>6</v>
      </c>
      <c r="H248" s="3">
        <f t="shared" si="9"/>
        <v>11</v>
      </c>
      <c r="K248" s="5"/>
      <c r="L248" s="6"/>
      <c r="M248" s="3"/>
      <c r="N248" s="3"/>
      <c r="O248" s="3"/>
      <c r="P248" s="3"/>
      <c r="Q248" s="3"/>
    </row>
    <row r="249" spans="1:17" ht="12.75">
      <c r="A249" s="17" t="s">
        <v>27</v>
      </c>
      <c r="B249" s="18">
        <v>3</v>
      </c>
      <c r="C249" s="3">
        <v>5</v>
      </c>
      <c r="D249" s="1">
        <v>0</v>
      </c>
      <c r="E249" s="1">
        <v>15</v>
      </c>
      <c r="F249" s="3">
        <v>3</v>
      </c>
      <c r="H249" s="3">
        <f t="shared" si="9"/>
        <v>23</v>
      </c>
      <c r="K249" s="5"/>
      <c r="L249" s="28"/>
      <c r="M249" s="3"/>
      <c r="N249" s="3"/>
      <c r="O249" s="3"/>
      <c r="P249" s="3"/>
      <c r="Q249" s="3"/>
    </row>
    <row r="250" spans="1:17" ht="12.75">
      <c r="A250" s="17" t="s">
        <v>40</v>
      </c>
      <c r="B250" s="18">
        <v>1</v>
      </c>
      <c r="C250" s="3">
        <v>5</v>
      </c>
      <c r="D250" s="1">
        <v>0</v>
      </c>
      <c r="E250" s="1">
        <v>15</v>
      </c>
      <c r="F250" s="3">
        <v>7</v>
      </c>
      <c r="H250" s="3">
        <f t="shared" si="9"/>
        <v>27</v>
      </c>
      <c r="K250" s="5"/>
      <c r="L250" s="6"/>
      <c r="M250" s="3"/>
      <c r="N250" s="3"/>
      <c r="O250" s="3"/>
      <c r="P250" s="3"/>
      <c r="Q250" s="3"/>
    </row>
    <row r="251" spans="1:17" ht="12.75">
      <c r="A251" s="17" t="s">
        <v>84</v>
      </c>
      <c r="B251" s="18">
        <v>3</v>
      </c>
      <c r="C251" s="3">
        <v>5</v>
      </c>
      <c r="D251" s="1">
        <v>0</v>
      </c>
      <c r="E251" s="1">
        <v>15</v>
      </c>
      <c r="F251" s="3">
        <v>2</v>
      </c>
      <c r="H251" s="3">
        <f t="shared" si="9"/>
        <v>22</v>
      </c>
      <c r="K251" s="25"/>
      <c r="L251" s="3"/>
      <c r="M251" s="3"/>
      <c r="N251" s="3"/>
      <c r="O251" s="3"/>
      <c r="P251" s="3"/>
      <c r="Q251" s="3"/>
    </row>
    <row r="252" spans="1:17" ht="12.75">
      <c r="A252" s="17" t="s">
        <v>225</v>
      </c>
      <c r="B252" s="18">
        <v>2</v>
      </c>
      <c r="C252" s="3">
        <v>5</v>
      </c>
      <c r="D252" s="1">
        <v>0</v>
      </c>
      <c r="E252" s="1">
        <v>15</v>
      </c>
      <c r="F252" s="3">
        <v>6</v>
      </c>
      <c r="H252" s="3">
        <f t="shared" si="9"/>
        <v>26</v>
      </c>
      <c r="K252" s="25"/>
      <c r="L252" s="3"/>
      <c r="M252" s="3"/>
      <c r="N252" s="3"/>
      <c r="O252" s="3"/>
      <c r="P252" s="3"/>
      <c r="Q252" s="3"/>
    </row>
    <row r="253" spans="1:17" ht="12.75">
      <c r="A253" s="17" t="s">
        <v>222</v>
      </c>
      <c r="B253" s="18">
        <v>1</v>
      </c>
      <c r="C253" s="3">
        <v>5</v>
      </c>
      <c r="D253" s="1">
        <v>0</v>
      </c>
      <c r="E253" s="1">
        <v>15</v>
      </c>
      <c r="F253" s="3">
        <v>9</v>
      </c>
      <c r="H253" s="3">
        <f t="shared" si="9"/>
        <v>29</v>
      </c>
      <c r="K253" s="25"/>
      <c r="L253" s="3"/>
      <c r="M253" s="3"/>
      <c r="N253" s="3"/>
      <c r="O253" s="3"/>
      <c r="P253" s="3"/>
      <c r="Q253" s="3"/>
    </row>
    <row r="254" spans="1:17" ht="12.75">
      <c r="A254" s="17" t="s">
        <v>65</v>
      </c>
      <c r="B254" s="18">
        <v>2</v>
      </c>
      <c r="C254" s="3">
        <v>5</v>
      </c>
      <c r="D254" s="1">
        <v>0</v>
      </c>
      <c r="E254" s="1">
        <v>15</v>
      </c>
      <c r="F254" s="3">
        <v>0</v>
      </c>
      <c r="H254" s="3">
        <f t="shared" si="9"/>
        <v>20</v>
      </c>
      <c r="K254" s="25"/>
      <c r="L254" s="3"/>
      <c r="M254" s="3"/>
      <c r="N254" s="3"/>
      <c r="O254" s="3"/>
      <c r="P254" s="3"/>
      <c r="Q254" s="3"/>
    </row>
    <row r="255" spans="1:17" ht="12.75">
      <c r="A255" s="17" t="s">
        <v>86</v>
      </c>
      <c r="B255" s="18">
        <v>3</v>
      </c>
      <c r="C255" s="3">
        <v>5</v>
      </c>
      <c r="D255" s="1">
        <v>0</v>
      </c>
      <c r="E255" s="1">
        <v>15</v>
      </c>
      <c r="F255" s="3">
        <v>6</v>
      </c>
      <c r="H255" s="3">
        <f t="shared" si="9"/>
        <v>26</v>
      </c>
      <c r="K255" s="25"/>
      <c r="L255" s="3"/>
      <c r="M255" s="3"/>
      <c r="N255" s="3"/>
      <c r="O255" s="3"/>
      <c r="P255" s="3"/>
      <c r="Q255" s="3"/>
    </row>
    <row r="256" spans="1:17" ht="12.75">
      <c r="A256" s="17" t="s">
        <v>139</v>
      </c>
      <c r="B256" s="18">
        <v>5</v>
      </c>
      <c r="C256" s="3">
        <v>5</v>
      </c>
      <c r="D256" s="1">
        <v>0</v>
      </c>
      <c r="E256" s="1">
        <v>15</v>
      </c>
      <c r="F256" s="3">
        <v>0</v>
      </c>
      <c r="H256" s="3">
        <f t="shared" si="9"/>
        <v>20</v>
      </c>
      <c r="K256" s="25"/>
      <c r="L256" s="3"/>
      <c r="M256" s="3"/>
      <c r="N256" s="3"/>
      <c r="O256" s="3"/>
      <c r="P256" s="3"/>
      <c r="Q256" s="3"/>
    </row>
    <row r="257" spans="1:17" ht="12.75">
      <c r="A257" s="17" t="s">
        <v>126</v>
      </c>
      <c r="B257" s="18">
        <v>3</v>
      </c>
      <c r="C257" s="3">
        <v>5</v>
      </c>
      <c r="D257" s="1">
        <v>0</v>
      </c>
      <c r="E257" s="1">
        <v>15</v>
      </c>
      <c r="F257" s="3">
        <v>12</v>
      </c>
      <c r="H257" s="3">
        <f t="shared" si="9"/>
        <v>32</v>
      </c>
      <c r="K257" s="25"/>
      <c r="L257" s="3"/>
      <c r="M257" s="3"/>
      <c r="N257" s="3"/>
      <c r="O257" s="3"/>
      <c r="P257" s="3"/>
      <c r="Q257" s="3"/>
    </row>
    <row r="258" spans="1:17" ht="12.75">
      <c r="A258" s="17" t="s">
        <v>8</v>
      </c>
      <c r="B258" s="18">
        <v>3</v>
      </c>
      <c r="C258" s="3">
        <v>5</v>
      </c>
      <c r="D258" s="1">
        <v>0</v>
      </c>
      <c r="E258" s="1">
        <v>15</v>
      </c>
      <c r="F258" s="3">
        <v>4</v>
      </c>
      <c r="H258" s="3">
        <f t="shared" si="9"/>
        <v>24</v>
      </c>
      <c r="K258" s="25"/>
      <c r="L258" s="3"/>
      <c r="M258" s="3"/>
      <c r="N258" s="3"/>
      <c r="O258" s="3"/>
      <c r="P258" s="3"/>
      <c r="Q258" s="3"/>
    </row>
    <row r="259" spans="1:17" ht="12.75">
      <c r="A259" s="17" t="s">
        <v>111</v>
      </c>
      <c r="B259" s="18">
        <v>4</v>
      </c>
      <c r="C259" s="3">
        <v>5</v>
      </c>
      <c r="D259" s="1">
        <v>0</v>
      </c>
      <c r="E259" s="1">
        <v>0</v>
      </c>
      <c r="F259" s="3">
        <v>9</v>
      </c>
      <c r="H259" s="3">
        <f t="shared" si="9"/>
        <v>14</v>
      </c>
      <c r="K259" s="25"/>
      <c r="L259" s="3"/>
      <c r="M259" s="3"/>
      <c r="N259" s="3"/>
      <c r="O259" s="3"/>
      <c r="P259" s="3"/>
      <c r="Q259" s="3"/>
    </row>
    <row r="260" spans="1:17" ht="12.75">
      <c r="A260" s="17" t="s">
        <v>137</v>
      </c>
      <c r="B260" s="18">
        <v>1</v>
      </c>
      <c r="C260" s="3">
        <v>5</v>
      </c>
      <c r="D260" s="1">
        <v>0</v>
      </c>
      <c r="E260" s="1">
        <v>15</v>
      </c>
      <c r="F260" s="3">
        <v>6</v>
      </c>
      <c r="H260" s="3">
        <f t="shared" si="9"/>
        <v>26</v>
      </c>
      <c r="K260" s="5"/>
      <c r="L260" s="6"/>
      <c r="M260" s="3"/>
      <c r="N260" s="3"/>
      <c r="O260" s="3"/>
      <c r="P260" s="3"/>
      <c r="Q260" s="3"/>
    </row>
    <row r="261" spans="1:17" ht="12.75">
      <c r="A261" s="17" t="s">
        <v>11</v>
      </c>
      <c r="B261" s="18">
        <v>4</v>
      </c>
      <c r="C261" s="3">
        <v>5</v>
      </c>
      <c r="D261" s="1">
        <v>0</v>
      </c>
      <c r="E261" s="1">
        <v>15</v>
      </c>
      <c r="F261" s="3">
        <v>7</v>
      </c>
      <c r="H261" s="3">
        <f t="shared" si="9"/>
        <v>27</v>
      </c>
      <c r="K261" s="12"/>
      <c r="L261" s="3"/>
      <c r="M261" s="3"/>
      <c r="N261" s="3"/>
      <c r="O261" s="3"/>
      <c r="P261" s="3"/>
      <c r="Q261" s="3"/>
    </row>
    <row r="262" spans="1:17" ht="12.75">
      <c r="A262" s="17" t="s">
        <v>58</v>
      </c>
      <c r="B262" s="18">
        <v>4</v>
      </c>
      <c r="C262" s="3">
        <v>5</v>
      </c>
      <c r="D262" s="1">
        <v>0</v>
      </c>
      <c r="E262" s="1">
        <v>15</v>
      </c>
      <c r="F262" s="3">
        <v>5</v>
      </c>
      <c r="H262" s="3">
        <f t="shared" si="9"/>
        <v>25</v>
      </c>
      <c r="K262" s="25"/>
      <c r="L262" s="3"/>
      <c r="M262" s="3"/>
      <c r="N262" s="3"/>
      <c r="O262" s="3"/>
      <c r="P262" s="3"/>
      <c r="Q262" s="3"/>
    </row>
    <row r="263" spans="1:17" ht="12.75">
      <c r="A263" s="17" t="s">
        <v>12</v>
      </c>
      <c r="B263" s="18">
        <v>3</v>
      </c>
      <c r="C263" s="3">
        <v>5</v>
      </c>
      <c r="D263" s="1">
        <v>0</v>
      </c>
      <c r="E263" s="1">
        <v>15</v>
      </c>
      <c r="F263" s="3">
        <v>9</v>
      </c>
      <c r="H263" s="3">
        <f t="shared" si="9"/>
        <v>29</v>
      </c>
      <c r="K263" s="25"/>
      <c r="L263" s="3"/>
      <c r="M263" s="3"/>
      <c r="N263" s="3"/>
      <c r="O263" s="3"/>
      <c r="P263" s="3"/>
      <c r="Q263" s="3"/>
    </row>
    <row r="264" spans="1:17" ht="12.75">
      <c r="A264" s="17" t="s">
        <v>44</v>
      </c>
      <c r="B264" s="18">
        <v>2</v>
      </c>
      <c r="C264" s="3">
        <v>5</v>
      </c>
      <c r="D264" s="1">
        <v>0</v>
      </c>
      <c r="E264" s="1">
        <v>15</v>
      </c>
      <c r="F264" s="3">
        <v>0</v>
      </c>
      <c r="H264" s="3">
        <f t="shared" si="9"/>
        <v>20</v>
      </c>
      <c r="K264" s="5"/>
      <c r="L264" s="6"/>
      <c r="M264" s="3"/>
      <c r="N264" s="3"/>
      <c r="O264" s="3"/>
      <c r="P264" s="3"/>
      <c r="Q264" s="3"/>
    </row>
    <row r="265" spans="1:17" ht="12.75">
      <c r="A265" s="17" t="s">
        <v>94</v>
      </c>
      <c r="B265" s="18">
        <v>3</v>
      </c>
      <c r="C265" s="3">
        <v>5</v>
      </c>
      <c r="D265" s="1">
        <v>0</v>
      </c>
      <c r="E265" s="1">
        <v>15</v>
      </c>
      <c r="F265" s="3">
        <v>0</v>
      </c>
      <c r="H265" s="3">
        <f t="shared" si="9"/>
        <v>20</v>
      </c>
      <c r="K265" s="5"/>
      <c r="L265" s="3"/>
      <c r="M265" s="3"/>
      <c r="N265" s="3"/>
      <c r="O265" s="3"/>
      <c r="P265" s="3"/>
      <c r="Q265" s="3"/>
    </row>
    <row r="266" spans="1:17" ht="12.75">
      <c r="A266" s="17" t="s">
        <v>34</v>
      </c>
      <c r="B266" s="18">
        <v>4</v>
      </c>
      <c r="C266" s="3">
        <v>5</v>
      </c>
      <c r="D266" s="1">
        <v>0</v>
      </c>
      <c r="E266" s="1">
        <v>15</v>
      </c>
      <c r="F266" s="3">
        <v>12</v>
      </c>
      <c r="H266" s="3">
        <f t="shared" si="9"/>
        <v>32</v>
      </c>
      <c r="L266" s="3"/>
      <c r="M266" s="3"/>
      <c r="N266" s="3"/>
      <c r="O266" s="3"/>
      <c r="P266" s="3"/>
      <c r="Q266" s="3"/>
    </row>
    <row r="267" spans="1:17" ht="12.75">
      <c r="A267" s="17" t="s">
        <v>81</v>
      </c>
      <c r="B267" s="18">
        <v>3</v>
      </c>
      <c r="C267" s="3">
        <v>5</v>
      </c>
      <c r="D267" s="1">
        <v>0</v>
      </c>
      <c r="E267" s="1">
        <v>15</v>
      </c>
      <c r="F267" s="3">
        <v>1</v>
      </c>
      <c r="H267" s="3">
        <f t="shared" si="9"/>
        <v>21</v>
      </c>
      <c r="K267" s="25"/>
      <c r="L267" s="3"/>
      <c r="M267" s="3"/>
      <c r="N267" s="3"/>
      <c r="O267" s="3"/>
      <c r="P267" s="3"/>
      <c r="Q267" s="3"/>
    </row>
    <row r="268" spans="1:17" ht="12.75">
      <c r="A268" s="17" t="s">
        <v>20</v>
      </c>
      <c r="B268" s="18">
        <v>5</v>
      </c>
      <c r="C268" s="3">
        <v>5</v>
      </c>
      <c r="D268" s="1">
        <v>0</v>
      </c>
      <c r="E268" s="1">
        <v>15</v>
      </c>
      <c r="F268" s="3">
        <v>0</v>
      </c>
      <c r="H268" s="3">
        <f t="shared" si="9"/>
        <v>20</v>
      </c>
      <c r="K268" s="25"/>
      <c r="L268" s="15"/>
      <c r="M268" s="3"/>
      <c r="N268" s="3"/>
      <c r="O268" s="3"/>
      <c r="P268" s="3"/>
      <c r="Q268" s="3"/>
    </row>
    <row r="269" spans="1:17" ht="12.75">
      <c r="A269" s="17" t="s">
        <v>98</v>
      </c>
      <c r="B269" s="64">
        <v>5</v>
      </c>
      <c r="C269" s="3">
        <v>5</v>
      </c>
      <c r="D269" s="1">
        <v>0</v>
      </c>
      <c r="E269" s="1">
        <v>15</v>
      </c>
      <c r="F269" s="3">
        <v>7</v>
      </c>
      <c r="H269" s="3">
        <f t="shared" si="9"/>
        <v>27</v>
      </c>
      <c r="K269" s="5"/>
      <c r="L269" s="6"/>
      <c r="M269" s="3"/>
      <c r="N269" s="3"/>
      <c r="O269" s="3"/>
      <c r="P269" s="3"/>
      <c r="Q269" s="3"/>
    </row>
    <row r="270" spans="1:17" ht="12.75">
      <c r="A270" s="17" t="s">
        <v>95</v>
      </c>
      <c r="B270" s="18">
        <v>3</v>
      </c>
      <c r="C270" s="3">
        <v>5</v>
      </c>
      <c r="D270" s="1">
        <v>0</v>
      </c>
      <c r="E270" s="1">
        <v>15</v>
      </c>
      <c r="F270" s="3">
        <v>5</v>
      </c>
      <c r="H270" s="3">
        <f t="shared" si="9"/>
        <v>25</v>
      </c>
      <c r="K270" s="5"/>
      <c r="L270" s="6"/>
      <c r="M270" s="3"/>
      <c r="N270" s="3"/>
      <c r="O270" s="3"/>
      <c r="P270" s="3"/>
      <c r="Q270" s="3"/>
    </row>
    <row r="271" spans="1:17" ht="12.75">
      <c r="A271" s="25"/>
      <c r="K271" s="5"/>
      <c r="L271" s="6"/>
      <c r="M271" s="3"/>
      <c r="N271" s="3"/>
      <c r="O271" s="3"/>
      <c r="P271" s="3"/>
      <c r="Q271" s="3"/>
    </row>
    <row r="272" spans="1:17" ht="12.75">
      <c r="A272" s="12"/>
      <c r="K272" s="5"/>
      <c r="L272" s="3"/>
      <c r="M272" s="3"/>
      <c r="N272" s="3"/>
      <c r="O272" s="3"/>
      <c r="P272" s="3"/>
      <c r="Q272" s="3"/>
    </row>
    <row r="273" spans="1:17" ht="12.75">
      <c r="A273" s="16"/>
      <c r="K273" s="25"/>
      <c r="L273" s="3"/>
      <c r="M273" s="3"/>
      <c r="N273" s="3"/>
      <c r="O273" s="3"/>
      <c r="P273" s="3"/>
      <c r="Q273" s="3"/>
    </row>
    <row r="274" spans="1:17" ht="12.75">
      <c r="A274" s="39">
        <v>38613</v>
      </c>
      <c r="B274" s="40" t="s">
        <v>226</v>
      </c>
      <c r="K274" s="5"/>
      <c r="L274" s="6"/>
      <c r="M274" s="3"/>
      <c r="N274" s="3"/>
      <c r="O274" s="3"/>
      <c r="P274" s="3"/>
      <c r="Q274" s="3"/>
    </row>
    <row r="275" spans="2:17" ht="12.75">
      <c r="B275" s="22"/>
      <c r="F275" s="14"/>
      <c r="K275" s="5"/>
      <c r="L275" s="6"/>
      <c r="M275" s="3"/>
      <c r="N275" s="3"/>
      <c r="O275" s="3"/>
      <c r="P275" s="3"/>
      <c r="Q275" s="3"/>
    </row>
    <row r="276" spans="1:17" ht="12.75">
      <c r="A276" s="8" t="s">
        <v>70</v>
      </c>
      <c r="B276" s="9" t="s">
        <v>71</v>
      </c>
      <c r="C276" s="9" t="s">
        <v>72</v>
      </c>
      <c r="D276" s="42" t="s">
        <v>73</v>
      </c>
      <c r="E276" s="42" t="s">
        <v>219</v>
      </c>
      <c r="F276" s="9" t="s">
        <v>75</v>
      </c>
      <c r="G276" s="47"/>
      <c r="H276" s="9" t="s">
        <v>76</v>
      </c>
      <c r="K276" s="25"/>
      <c r="L276" s="3"/>
      <c r="M276" s="3"/>
      <c r="N276" s="3"/>
      <c r="O276" s="3"/>
      <c r="P276" s="3"/>
      <c r="Q276" s="3"/>
    </row>
    <row r="277" spans="1:2" ht="12.75">
      <c r="A277" s="8"/>
      <c r="B277" s="9"/>
    </row>
    <row r="278" spans="1:8" ht="12.75">
      <c r="A278" s="17" t="s">
        <v>112</v>
      </c>
      <c r="B278" s="18">
        <v>5</v>
      </c>
      <c r="C278" s="3">
        <v>5</v>
      </c>
      <c r="D278" s="1">
        <v>0</v>
      </c>
      <c r="E278" s="1">
        <v>15</v>
      </c>
      <c r="F278" s="3">
        <v>12</v>
      </c>
      <c r="H278" s="3">
        <f>SUM(C278:F278)</f>
        <v>32</v>
      </c>
    </row>
    <row r="279" spans="1:8" ht="12.75">
      <c r="A279" s="17" t="s">
        <v>116</v>
      </c>
      <c r="B279" s="18">
        <v>1</v>
      </c>
      <c r="C279" s="3">
        <v>5</v>
      </c>
      <c r="D279" s="1">
        <v>0</v>
      </c>
      <c r="E279" s="1">
        <v>15</v>
      </c>
      <c r="F279" s="3">
        <v>12</v>
      </c>
      <c r="H279" s="3">
        <f aca="true" t="shared" si="10" ref="H279:H311">SUM(C279:F279)</f>
        <v>32</v>
      </c>
    </row>
    <row r="280" spans="1:8" ht="12.75">
      <c r="A280" s="5" t="s">
        <v>224</v>
      </c>
      <c r="B280" s="3">
        <v>5</v>
      </c>
      <c r="C280" s="3">
        <v>5</v>
      </c>
      <c r="D280" s="1">
        <v>0</v>
      </c>
      <c r="E280" s="1">
        <v>0</v>
      </c>
      <c r="F280" s="3">
        <v>0</v>
      </c>
      <c r="H280" s="3">
        <f t="shared" si="10"/>
        <v>5</v>
      </c>
    </row>
    <row r="281" spans="1:8" ht="12.75">
      <c r="A281" s="17" t="s">
        <v>83</v>
      </c>
      <c r="B281" s="18">
        <v>2</v>
      </c>
      <c r="C281" s="3">
        <v>5</v>
      </c>
      <c r="D281" s="1">
        <v>0</v>
      </c>
      <c r="E281" s="32">
        <v>15</v>
      </c>
      <c r="F281" s="14">
        <v>7</v>
      </c>
      <c r="H281" s="3">
        <f t="shared" si="10"/>
        <v>27</v>
      </c>
    </row>
    <row r="282" spans="1:8" ht="12.75">
      <c r="A282" s="17" t="s">
        <v>99</v>
      </c>
      <c r="B282" s="18">
        <v>3</v>
      </c>
      <c r="C282" s="3">
        <v>5</v>
      </c>
      <c r="D282" s="1">
        <v>0</v>
      </c>
      <c r="E282" s="1">
        <v>15</v>
      </c>
      <c r="F282" s="3">
        <v>7</v>
      </c>
      <c r="H282" s="3">
        <f t="shared" si="10"/>
        <v>27</v>
      </c>
    </row>
    <row r="283" spans="1:8" ht="12.75">
      <c r="A283" s="17" t="s">
        <v>3</v>
      </c>
      <c r="B283" s="18">
        <v>5</v>
      </c>
      <c r="C283" s="3">
        <v>5</v>
      </c>
      <c r="D283" s="1">
        <v>0</v>
      </c>
      <c r="E283" s="1">
        <v>15</v>
      </c>
      <c r="F283" s="3">
        <v>7</v>
      </c>
      <c r="H283" s="3">
        <f t="shared" si="10"/>
        <v>27</v>
      </c>
    </row>
    <row r="284" spans="1:17" ht="12.75">
      <c r="A284" s="17" t="s">
        <v>97</v>
      </c>
      <c r="B284" s="18">
        <v>2</v>
      </c>
      <c r="C284" s="3">
        <v>5</v>
      </c>
      <c r="D284" s="1">
        <v>0</v>
      </c>
      <c r="E284" s="1">
        <v>15</v>
      </c>
      <c r="F284" s="3">
        <v>9</v>
      </c>
      <c r="H284" s="3">
        <f t="shared" si="10"/>
        <v>29</v>
      </c>
      <c r="K284" s="25"/>
      <c r="L284" s="3"/>
      <c r="M284" s="3"/>
      <c r="N284" s="3"/>
      <c r="O284" s="3"/>
      <c r="P284" s="3"/>
      <c r="Q284" s="3"/>
    </row>
    <row r="285" spans="1:17" ht="12.75">
      <c r="A285" s="17" t="s">
        <v>62</v>
      </c>
      <c r="B285" s="18">
        <v>2</v>
      </c>
      <c r="C285" s="3">
        <v>5</v>
      </c>
      <c r="D285" s="1">
        <v>0</v>
      </c>
      <c r="E285" s="1">
        <v>15</v>
      </c>
      <c r="F285" s="3">
        <v>4</v>
      </c>
      <c r="H285" s="3">
        <f t="shared" si="10"/>
        <v>24</v>
      </c>
      <c r="K285" s="25"/>
      <c r="L285" s="3"/>
      <c r="M285" s="3"/>
      <c r="N285" s="3"/>
      <c r="O285" s="3"/>
      <c r="P285" s="3"/>
      <c r="Q285" s="3"/>
    </row>
    <row r="286" spans="1:17" ht="12.75">
      <c r="A286" s="17" t="s">
        <v>141</v>
      </c>
      <c r="B286" s="18">
        <v>2</v>
      </c>
      <c r="C286" s="3">
        <v>5</v>
      </c>
      <c r="D286" s="1">
        <v>0</v>
      </c>
      <c r="E286" s="1">
        <v>15</v>
      </c>
      <c r="F286" s="3">
        <v>12</v>
      </c>
      <c r="H286" s="3">
        <f t="shared" si="10"/>
        <v>32</v>
      </c>
      <c r="K286" s="25"/>
      <c r="L286" s="3"/>
      <c r="M286" s="3"/>
      <c r="N286" s="3"/>
      <c r="O286" s="3"/>
      <c r="P286" s="3"/>
      <c r="Q286" s="3"/>
    </row>
    <row r="287" spans="1:17" ht="12.75">
      <c r="A287" s="17" t="s">
        <v>4</v>
      </c>
      <c r="B287" s="18">
        <v>3</v>
      </c>
      <c r="C287" s="3">
        <v>5</v>
      </c>
      <c r="D287" s="1">
        <v>0</v>
      </c>
      <c r="E287" s="1">
        <v>15</v>
      </c>
      <c r="F287" s="3">
        <v>0</v>
      </c>
      <c r="H287" s="3">
        <f t="shared" si="10"/>
        <v>20</v>
      </c>
      <c r="K287" s="25"/>
      <c r="L287" s="3"/>
      <c r="M287" s="3"/>
      <c r="N287" s="3"/>
      <c r="O287" s="3"/>
      <c r="P287" s="3"/>
      <c r="Q287" s="3"/>
    </row>
    <row r="288" spans="1:17" ht="12.75">
      <c r="A288" s="17" t="s">
        <v>5</v>
      </c>
      <c r="B288" s="18">
        <v>5</v>
      </c>
      <c r="C288" s="3">
        <v>5</v>
      </c>
      <c r="D288" s="1">
        <v>0</v>
      </c>
      <c r="E288" s="1">
        <v>15</v>
      </c>
      <c r="F288" s="3">
        <v>6</v>
      </c>
      <c r="H288" s="3">
        <f t="shared" si="10"/>
        <v>26</v>
      </c>
      <c r="K288" s="25"/>
      <c r="L288" s="3"/>
      <c r="M288" s="3"/>
      <c r="N288" s="3"/>
      <c r="O288" s="3"/>
      <c r="P288" s="3"/>
      <c r="Q288" s="3"/>
    </row>
    <row r="289" spans="1:17" ht="12.75">
      <c r="A289" s="17" t="s">
        <v>39</v>
      </c>
      <c r="B289" s="18">
        <v>4</v>
      </c>
      <c r="C289" s="3">
        <v>5</v>
      </c>
      <c r="D289" s="1">
        <v>0</v>
      </c>
      <c r="E289" s="1">
        <v>0</v>
      </c>
      <c r="F289" s="3">
        <v>7</v>
      </c>
      <c r="H289" s="3">
        <f t="shared" si="10"/>
        <v>12</v>
      </c>
      <c r="K289" s="26"/>
      <c r="L289" s="3"/>
      <c r="M289" s="3"/>
      <c r="N289" s="3"/>
      <c r="O289" s="3"/>
      <c r="P289" s="3"/>
      <c r="Q289" s="3"/>
    </row>
    <row r="290" spans="1:17" ht="12.75">
      <c r="A290" s="17" t="s">
        <v>27</v>
      </c>
      <c r="B290" s="18">
        <v>3</v>
      </c>
      <c r="C290" s="3">
        <v>5</v>
      </c>
      <c r="D290" s="1">
        <v>0</v>
      </c>
      <c r="E290" s="1">
        <v>15</v>
      </c>
      <c r="F290" s="3">
        <v>3</v>
      </c>
      <c r="H290" s="3">
        <f t="shared" si="10"/>
        <v>23</v>
      </c>
      <c r="K290" s="25"/>
      <c r="L290" s="3"/>
      <c r="M290" s="3"/>
      <c r="N290" s="3"/>
      <c r="O290" s="3"/>
      <c r="P290" s="3"/>
      <c r="Q290" s="3"/>
    </row>
    <row r="291" spans="1:17" ht="12.75">
      <c r="A291" s="17" t="s">
        <v>40</v>
      </c>
      <c r="B291" s="18">
        <v>1</v>
      </c>
      <c r="C291" s="3">
        <v>5</v>
      </c>
      <c r="D291" s="1">
        <v>0</v>
      </c>
      <c r="E291" s="1">
        <v>15</v>
      </c>
      <c r="F291" s="3">
        <v>9</v>
      </c>
      <c r="H291" s="3">
        <f t="shared" si="10"/>
        <v>29</v>
      </c>
      <c r="K291" s="25"/>
      <c r="L291" s="3"/>
      <c r="M291" s="3"/>
      <c r="N291" s="3"/>
      <c r="O291" s="3"/>
      <c r="P291" s="3"/>
      <c r="Q291" s="3"/>
    </row>
    <row r="292" spans="1:17" ht="12.75">
      <c r="A292" s="17" t="s">
        <v>84</v>
      </c>
      <c r="B292" s="18">
        <v>3</v>
      </c>
      <c r="C292" s="3">
        <v>5</v>
      </c>
      <c r="D292" s="1">
        <v>0</v>
      </c>
      <c r="E292" s="1">
        <v>15</v>
      </c>
      <c r="F292" s="3">
        <v>0</v>
      </c>
      <c r="H292" s="3">
        <f t="shared" si="10"/>
        <v>20</v>
      </c>
      <c r="K292" s="25"/>
      <c r="L292" s="3"/>
      <c r="M292" s="3"/>
      <c r="N292" s="3"/>
      <c r="O292" s="3"/>
      <c r="P292" s="3"/>
      <c r="Q292" s="3"/>
    </row>
    <row r="293" spans="1:17" ht="12.75">
      <c r="A293" s="17" t="s">
        <v>225</v>
      </c>
      <c r="B293" s="18">
        <v>2</v>
      </c>
      <c r="C293" s="3">
        <v>5</v>
      </c>
      <c r="D293" s="1">
        <v>0</v>
      </c>
      <c r="E293" s="1">
        <v>15</v>
      </c>
      <c r="F293" s="3">
        <v>5</v>
      </c>
      <c r="H293" s="3">
        <f t="shared" si="10"/>
        <v>25</v>
      </c>
      <c r="K293" s="5"/>
      <c r="L293" s="3"/>
      <c r="M293" s="3"/>
      <c r="N293" s="3"/>
      <c r="O293" s="3"/>
      <c r="P293" s="3"/>
      <c r="Q293" s="3"/>
    </row>
    <row r="294" spans="1:17" ht="12.75">
      <c r="A294" s="17" t="s">
        <v>222</v>
      </c>
      <c r="B294" s="18">
        <v>1</v>
      </c>
      <c r="C294" s="3">
        <v>5</v>
      </c>
      <c r="D294" s="1">
        <v>0</v>
      </c>
      <c r="E294" s="1">
        <v>15</v>
      </c>
      <c r="F294" s="14">
        <v>0</v>
      </c>
      <c r="H294" s="3">
        <f t="shared" si="10"/>
        <v>20</v>
      </c>
      <c r="L294" s="3"/>
      <c r="M294" s="3"/>
      <c r="N294" s="3"/>
      <c r="O294" s="3"/>
      <c r="P294" s="3"/>
      <c r="Q294" s="3"/>
    </row>
    <row r="295" spans="1:17" ht="12.75">
      <c r="A295" s="17" t="s">
        <v>65</v>
      </c>
      <c r="B295" s="18">
        <v>2</v>
      </c>
      <c r="C295" s="3">
        <v>5</v>
      </c>
      <c r="D295" s="1">
        <v>0</v>
      </c>
      <c r="E295" s="1">
        <v>15</v>
      </c>
      <c r="F295" s="3">
        <v>0</v>
      </c>
      <c r="H295" s="3">
        <f t="shared" si="10"/>
        <v>20</v>
      </c>
      <c r="K295" s="25"/>
      <c r="L295" s="3"/>
      <c r="M295" s="3"/>
      <c r="N295" s="3"/>
      <c r="O295" s="3"/>
      <c r="P295" s="3"/>
      <c r="Q295" s="3"/>
    </row>
    <row r="296" spans="1:17" ht="12.75">
      <c r="A296" s="17" t="s">
        <v>86</v>
      </c>
      <c r="B296" s="18">
        <v>3</v>
      </c>
      <c r="C296" s="3">
        <v>5</v>
      </c>
      <c r="D296" s="1">
        <v>0</v>
      </c>
      <c r="E296" s="1">
        <v>15</v>
      </c>
      <c r="F296" s="3">
        <v>6</v>
      </c>
      <c r="H296" s="3">
        <f t="shared" si="10"/>
        <v>26</v>
      </c>
      <c r="K296" s="25"/>
      <c r="L296" s="3"/>
      <c r="M296" s="3"/>
      <c r="N296" s="3"/>
      <c r="O296" s="3"/>
      <c r="P296" s="3"/>
      <c r="Q296" s="3"/>
    </row>
    <row r="297" spans="1:17" ht="12.75">
      <c r="A297" s="17" t="s">
        <v>139</v>
      </c>
      <c r="B297" s="18">
        <v>5</v>
      </c>
      <c r="C297" s="3">
        <v>5</v>
      </c>
      <c r="D297" s="1">
        <v>0</v>
      </c>
      <c r="E297" s="1">
        <v>0</v>
      </c>
      <c r="F297" s="3">
        <v>0</v>
      </c>
      <c r="H297" s="3">
        <f t="shared" si="10"/>
        <v>5</v>
      </c>
      <c r="K297" s="25"/>
      <c r="L297" s="3"/>
      <c r="M297" s="3"/>
      <c r="N297" s="3"/>
      <c r="O297" s="3"/>
      <c r="P297" s="3"/>
      <c r="Q297" s="3"/>
    </row>
    <row r="298" spans="1:17" ht="12.75">
      <c r="A298" s="17" t="s">
        <v>126</v>
      </c>
      <c r="B298" s="18">
        <v>3</v>
      </c>
      <c r="C298" s="3">
        <v>5</v>
      </c>
      <c r="D298" s="1">
        <v>0</v>
      </c>
      <c r="E298" s="1">
        <v>15</v>
      </c>
      <c r="F298" s="3">
        <v>4</v>
      </c>
      <c r="H298" s="3">
        <f t="shared" si="10"/>
        <v>24</v>
      </c>
      <c r="K298" s="25"/>
      <c r="L298" s="3"/>
      <c r="M298" s="3"/>
      <c r="N298" s="3"/>
      <c r="O298" s="3"/>
      <c r="P298" s="3"/>
      <c r="Q298" s="3"/>
    </row>
    <row r="299" spans="1:17" ht="12.75">
      <c r="A299" s="17" t="s">
        <v>8</v>
      </c>
      <c r="B299" s="18">
        <v>3</v>
      </c>
      <c r="C299" s="3">
        <v>5</v>
      </c>
      <c r="D299" s="1">
        <v>0</v>
      </c>
      <c r="E299" s="1">
        <v>15</v>
      </c>
      <c r="F299" s="3">
        <v>12</v>
      </c>
      <c r="H299" s="3">
        <f t="shared" si="10"/>
        <v>32</v>
      </c>
      <c r="K299" s="25"/>
      <c r="L299" s="3"/>
      <c r="M299" s="3"/>
      <c r="N299" s="3"/>
      <c r="O299" s="3"/>
      <c r="P299" s="3"/>
      <c r="Q299" s="3"/>
    </row>
    <row r="300" spans="1:17" ht="12.75">
      <c r="A300" s="17" t="s">
        <v>111</v>
      </c>
      <c r="B300" s="18">
        <v>4</v>
      </c>
      <c r="C300" s="3">
        <v>5</v>
      </c>
      <c r="D300" s="1">
        <v>0</v>
      </c>
      <c r="E300" s="1">
        <v>15</v>
      </c>
      <c r="F300" s="3">
        <v>9</v>
      </c>
      <c r="H300" s="3">
        <f t="shared" si="10"/>
        <v>29</v>
      </c>
      <c r="K300" s="25"/>
      <c r="L300" s="3"/>
      <c r="M300" s="3"/>
      <c r="N300" s="3"/>
      <c r="O300" s="3"/>
      <c r="P300" s="3"/>
      <c r="Q300" s="3"/>
    </row>
    <row r="301" spans="1:17" ht="12.75">
      <c r="A301" s="17" t="s">
        <v>137</v>
      </c>
      <c r="B301" s="18">
        <v>1</v>
      </c>
      <c r="C301" s="3">
        <v>5</v>
      </c>
      <c r="D301" s="1">
        <v>0</v>
      </c>
      <c r="E301" s="1">
        <v>15</v>
      </c>
      <c r="F301" s="3">
        <v>0</v>
      </c>
      <c r="H301" s="3">
        <f t="shared" si="10"/>
        <v>20</v>
      </c>
      <c r="K301" s="25"/>
      <c r="L301" s="3"/>
      <c r="M301" s="3"/>
      <c r="N301" s="3"/>
      <c r="O301" s="3"/>
      <c r="P301" s="3"/>
      <c r="Q301" s="3"/>
    </row>
    <row r="302" spans="1:8" ht="12.75">
      <c r="A302" s="17" t="s">
        <v>11</v>
      </c>
      <c r="B302" s="18">
        <v>4</v>
      </c>
      <c r="C302" s="3">
        <v>5</v>
      </c>
      <c r="D302" s="1">
        <v>0</v>
      </c>
      <c r="E302" s="1">
        <v>15</v>
      </c>
      <c r="F302" s="3">
        <v>6</v>
      </c>
      <c r="H302" s="3">
        <f t="shared" si="10"/>
        <v>26</v>
      </c>
    </row>
    <row r="303" spans="1:17" ht="12.75">
      <c r="A303" s="17" t="s">
        <v>58</v>
      </c>
      <c r="B303" s="18">
        <v>4</v>
      </c>
      <c r="C303" s="3">
        <v>5</v>
      </c>
      <c r="D303" s="1">
        <v>0</v>
      </c>
      <c r="E303" s="1">
        <v>15</v>
      </c>
      <c r="F303" s="3">
        <v>5</v>
      </c>
      <c r="H303" s="3">
        <f t="shared" si="10"/>
        <v>25</v>
      </c>
      <c r="K303" s="5"/>
      <c r="L303" s="6"/>
      <c r="M303" s="3"/>
      <c r="N303" s="3"/>
      <c r="O303" s="3"/>
      <c r="P303" s="3"/>
      <c r="Q303" s="3"/>
    </row>
    <row r="304" spans="1:17" ht="12.75">
      <c r="A304" s="17" t="s">
        <v>12</v>
      </c>
      <c r="B304" s="18">
        <v>3</v>
      </c>
      <c r="C304" s="3">
        <v>5</v>
      </c>
      <c r="D304" s="1">
        <v>0</v>
      </c>
      <c r="E304" s="1">
        <v>15</v>
      </c>
      <c r="F304" s="3">
        <v>9</v>
      </c>
      <c r="H304" s="3">
        <f t="shared" si="10"/>
        <v>29</v>
      </c>
      <c r="K304" s="5"/>
      <c r="L304" s="6"/>
      <c r="M304" s="3"/>
      <c r="N304" s="3"/>
      <c r="O304" s="3"/>
      <c r="P304" s="3"/>
      <c r="Q304" s="3"/>
    </row>
    <row r="305" spans="1:17" ht="12.75">
      <c r="A305" s="17" t="s">
        <v>44</v>
      </c>
      <c r="B305" s="18">
        <v>2</v>
      </c>
      <c r="C305" s="3">
        <v>5</v>
      </c>
      <c r="D305" s="1">
        <v>0</v>
      </c>
      <c r="E305" s="1">
        <v>15</v>
      </c>
      <c r="F305" s="3">
        <v>6</v>
      </c>
      <c r="H305" s="3">
        <f t="shared" si="10"/>
        <v>26</v>
      </c>
      <c r="K305" s="5"/>
      <c r="L305" s="6"/>
      <c r="M305" s="3"/>
      <c r="N305" s="3"/>
      <c r="O305" s="3"/>
      <c r="P305" s="3"/>
      <c r="Q305" s="3"/>
    </row>
    <row r="306" spans="1:17" ht="12.75">
      <c r="A306" s="17" t="s">
        <v>94</v>
      </c>
      <c r="B306" s="18">
        <v>3</v>
      </c>
      <c r="C306" s="3">
        <v>5</v>
      </c>
      <c r="D306" s="1">
        <v>0</v>
      </c>
      <c r="E306" s="1">
        <v>15</v>
      </c>
      <c r="F306" s="3">
        <v>2</v>
      </c>
      <c r="H306" s="3">
        <f t="shared" si="10"/>
        <v>22</v>
      </c>
      <c r="K306" s="5"/>
      <c r="L306" s="28"/>
      <c r="M306" s="3"/>
      <c r="N306" s="3"/>
      <c r="O306" s="3"/>
      <c r="P306" s="3"/>
      <c r="Q306" s="3"/>
    </row>
    <row r="307" spans="1:17" ht="12.75">
      <c r="A307" s="17" t="s">
        <v>34</v>
      </c>
      <c r="B307" s="18">
        <v>4</v>
      </c>
      <c r="C307" s="3">
        <v>5</v>
      </c>
      <c r="D307" s="1">
        <v>0</v>
      </c>
      <c r="E307" s="1">
        <v>15</v>
      </c>
      <c r="F307" s="3">
        <v>12</v>
      </c>
      <c r="H307" s="3">
        <f t="shared" si="10"/>
        <v>32</v>
      </c>
      <c r="K307" s="25"/>
      <c r="L307" s="3"/>
      <c r="M307" s="3"/>
      <c r="N307" s="3"/>
      <c r="O307" s="3"/>
      <c r="P307" s="3"/>
      <c r="Q307" s="3"/>
    </row>
    <row r="308" spans="1:17" ht="12.75">
      <c r="A308" s="17" t="s">
        <v>81</v>
      </c>
      <c r="B308" s="18">
        <v>3</v>
      </c>
      <c r="C308" s="3">
        <v>5</v>
      </c>
      <c r="D308" s="1">
        <v>0</v>
      </c>
      <c r="E308" s="1">
        <v>15</v>
      </c>
      <c r="F308" s="3">
        <v>0</v>
      </c>
      <c r="H308" s="3">
        <f t="shared" si="10"/>
        <v>20</v>
      </c>
      <c r="K308" s="5"/>
      <c r="L308" s="6"/>
      <c r="M308" s="3"/>
      <c r="N308" s="3"/>
      <c r="O308" s="3"/>
      <c r="P308" s="3"/>
      <c r="Q308" s="3"/>
    </row>
    <row r="309" spans="1:17" ht="12.75">
      <c r="A309" s="17" t="s">
        <v>20</v>
      </c>
      <c r="B309" s="18">
        <v>5</v>
      </c>
      <c r="C309" s="3">
        <v>5</v>
      </c>
      <c r="D309" s="1">
        <v>0</v>
      </c>
      <c r="E309" s="1">
        <v>0</v>
      </c>
      <c r="F309" s="3">
        <v>0</v>
      </c>
      <c r="H309" s="3">
        <f t="shared" si="10"/>
        <v>5</v>
      </c>
      <c r="K309" s="25"/>
      <c r="L309" s="3"/>
      <c r="M309" s="3"/>
      <c r="N309" s="3"/>
      <c r="O309" s="3"/>
      <c r="P309" s="3"/>
      <c r="Q309" s="3"/>
    </row>
    <row r="310" spans="1:17" ht="12.75">
      <c r="A310" s="17" t="s">
        <v>98</v>
      </c>
      <c r="B310" s="64">
        <v>5</v>
      </c>
      <c r="C310" s="3">
        <v>5</v>
      </c>
      <c r="D310" s="1">
        <v>0</v>
      </c>
      <c r="E310" s="1">
        <v>15</v>
      </c>
      <c r="F310" s="3">
        <v>9</v>
      </c>
      <c r="H310" s="3">
        <f t="shared" si="10"/>
        <v>29</v>
      </c>
      <c r="K310" s="25"/>
      <c r="L310" s="3"/>
      <c r="M310" s="3"/>
      <c r="N310" s="3"/>
      <c r="O310" s="3"/>
      <c r="P310" s="3"/>
      <c r="Q310" s="3"/>
    </row>
    <row r="311" spans="1:17" ht="12.75">
      <c r="A311" s="17" t="s">
        <v>95</v>
      </c>
      <c r="B311" s="18">
        <v>3</v>
      </c>
      <c r="C311" s="3">
        <v>5</v>
      </c>
      <c r="D311" s="1">
        <v>0</v>
      </c>
      <c r="E311" s="1">
        <v>15</v>
      </c>
      <c r="F311" s="3">
        <v>5</v>
      </c>
      <c r="H311" s="3">
        <f t="shared" si="10"/>
        <v>25</v>
      </c>
      <c r="K311" s="25"/>
      <c r="L311" s="3"/>
      <c r="M311" s="3"/>
      <c r="N311" s="3"/>
      <c r="O311" s="3"/>
      <c r="P311" s="3"/>
      <c r="Q311" s="3"/>
    </row>
    <row r="312" spans="1:17" ht="12.75">
      <c r="A312" s="5"/>
      <c r="B312" s="6"/>
      <c r="K312" s="12"/>
      <c r="L312" s="3"/>
      <c r="M312" s="3"/>
      <c r="N312" s="3"/>
      <c r="O312" s="3"/>
      <c r="P312" s="3"/>
      <c r="Q312" s="3"/>
    </row>
    <row r="313" spans="1:17" ht="12.75">
      <c r="A313" s="25"/>
      <c r="K313" s="25"/>
      <c r="L313" s="3"/>
      <c r="M313" s="3"/>
      <c r="N313" s="3"/>
      <c r="O313" s="3"/>
      <c r="P313" s="3"/>
      <c r="Q313" s="3"/>
    </row>
    <row r="314" spans="1:17" ht="12.75">
      <c r="A314" s="12"/>
      <c r="K314" s="5"/>
      <c r="L314" s="6"/>
      <c r="M314" s="3"/>
      <c r="N314" s="3"/>
      <c r="O314" s="3"/>
      <c r="P314" s="3"/>
      <c r="Q314" s="3"/>
    </row>
    <row r="315" spans="1:17" ht="12.75">
      <c r="A315" s="39">
        <v>38626</v>
      </c>
      <c r="B315" s="40" t="s">
        <v>158</v>
      </c>
      <c r="K315" s="25"/>
      <c r="L315" s="3"/>
      <c r="M315" s="3"/>
      <c r="N315" s="3"/>
      <c r="O315" s="3"/>
      <c r="P315" s="3"/>
      <c r="Q315" s="3"/>
    </row>
    <row r="316" spans="2:17" ht="12.75">
      <c r="B316" s="22"/>
      <c r="F316" s="14"/>
      <c r="K316" s="25"/>
      <c r="L316" s="3"/>
      <c r="M316" s="3"/>
      <c r="N316" s="3"/>
      <c r="O316" s="3"/>
      <c r="P316" s="3"/>
      <c r="Q316" s="3"/>
    </row>
    <row r="317" spans="1:17" ht="12.75">
      <c r="A317" s="8" t="s">
        <v>70</v>
      </c>
      <c r="B317" s="9" t="s">
        <v>71</v>
      </c>
      <c r="C317" s="9" t="s">
        <v>72</v>
      </c>
      <c r="D317" s="42" t="s">
        <v>73</v>
      </c>
      <c r="E317" s="42" t="s">
        <v>219</v>
      </c>
      <c r="F317" s="9" t="s">
        <v>75</v>
      </c>
      <c r="G317" s="47"/>
      <c r="H317" s="9" t="s">
        <v>76</v>
      </c>
      <c r="K317" s="25"/>
      <c r="L317" s="3"/>
      <c r="M317" s="3"/>
      <c r="N317" s="3"/>
      <c r="O317" s="3"/>
      <c r="P317" s="3"/>
      <c r="Q317" s="3"/>
    </row>
    <row r="318" spans="1:17" ht="12.75">
      <c r="A318" s="25"/>
      <c r="K318" s="25"/>
      <c r="L318" s="3"/>
      <c r="M318" s="3"/>
      <c r="N318" s="3"/>
      <c r="O318" s="3"/>
      <c r="P318" s="14"/>
      <c r="Q318" s="3"/>
    </row>
    <row r="319" spans="1:17" ht="12.75">
      <c r="A319" s="12" t="s">
        <v>113</v>
      </c>
      <c r="B319" s="20">
        <v>5</v>
      </c>
      <c r="C319" s="3">
        <v>5</v>
      </c>
      <c r="D319" s="1">
        <v>7.5</v>
      </c>
      <c r="E319" s="1">
        <v>7.5</v>
      </c>
      <c r="F319" s="3">
        <v>4</v>
      </c>
      <c r="H319" s="1">
        <f>SUM(C319:F319)</f>
        <v>24</v>
      </c>
      <c r="K319" s="25"/>
      <c r="L319" s="3"/>
      <c r="M319" s="3"/>
      <c r="N319" s="3"/>
      <c r="O319" s="3"/>
      <c r="P319" s="3"/>
      <c r="Q319" s="3"/>
    </row>
    <row r="320" spans="1:17" ht="12.75">
      <c r="A320" s="17" t="s">
        <v>112</v>
      </c>
      <c r="B320" s="18">
        <v>5</v>
      </c>
      <c r="C320" s="3">
        <v>5</v>
      </c>
      <c r="D320" s="1">
        <v>7.5</v>
      </c>
      <c r="E320" s="1">
        <v>7.5</v>
      </c>
      <c r="F320" s="3">
        <v>9</v>
      </c>
      <c r="H320" s="1">
        <f aca="true" t="shared" si="11" ref="H320:H352">SUM(C320:F320)</f>
        <v>29</v>
      </c>
      <c r="K320" s="25"/>
      <c r="L320" s="3"/>
      <c r="M320" s="3"/>
      <c r="N320" s="3"/>
      <c r="O320" s="3"/>
      <c r="P320" s="3"/>
      <c r="Q320" s="3"/>
    </row>
    <row r="321" spans="1:17" ht="12.75">
      <c r="A321" s="17" t="s">
        <v>0</v>
      </c>
      <c r="B321" s="18">
        <v>3</v>
      </c>
      <c r="C321" s="3">
        <v>5</v>
      </c>
      <c r="D321" s="1">
        <v>7.5</v>
      </c>
      <c r="E321" s="1">
        <v>7.5</v>
      </c>
      <c r="F321" s="3">
        <v>12</v>
      </c>
      <c r="H321" s="1">
        <f t="shared" si="11"/>
        <v>32</v>
      </c>
      <c r="K321" s="5"/>
      <c r="L321" s="3"/>
      <c r="M321" s="3"/>
      <c r="N321" s="3"/>
      <c r="O321" s="3"/>
      <c r="P321" s="3"/>
      <c r="Q321" s="3"/>
    </row>
    <row r="322" spans="1:17" ht="12.75">
      <c r="A322" s="17" t="s">
        <v>152</v>
      </c>
      <c r="B322" s="18">
        <v>2</v>
      </c>
      <c r="C322" s="3">
        <v>5</v>
      </c>
      <c r="D322" s="1">
        <v>7.5</v>
      </c>
      <c r="E322" s="1">
        <v>7.5</v>
      </c>
      <c r="F322" s="3">
        <v>12</v>
      </c>
      <c r="H322" s="1">
        <f t="shared" si="11"/>
        <v>32</v>
      </c>
      <c r="K322" s="25"/>
      <c r="L322" s="3"/>
      <c r="M322" s="3"/>
      <c r="N322" s="3"/>
      <c r="O322" s="3"/>
      <c r="P322" s="3"/>
      <c r="Q322" s="3"/>
    </row>
    <row r="323" spans="1:17" ht="12.75">
      <c r="A323" s="17" t="s">
        <v>229</v>
      </c>
      <c r="B323" s="14">
        <v>5</v>
      </c>
      <c r="C323" s="3">
        <v>5</v>
      </c>
      <c r="D323" s="1">
        <v>7.5</v>
      </c>
      <c r="E323" s="1">
        <v>7.5</v>
      </c>
      <c r="F323" s="3">
        <v>5</v>
      </c>
      <c r="H323" s="1">
        <f t="shared" si="11"/>
        <v>25</v>
      </c>
      <c r="L323" s="3"/>
      <c r="M323" s="3"/>
      <c r="N323" s="3"/>
      <c r="O323" s="3"/>
      <c r="P323" s="3"/>
      <c r="Q323" s="3"/>
    </row>
    <row r="324" spans="1:17" ht="12.75">
      <c r="A324" s="17" t="s">
        <v>227</v>
      </c>
      <c r="B324" s="18">
        <v>3</v>
      </c>
      <c r="C324" s="3">
        <v>5</v>
      </c>
      <c r="D324" s="1">
        <v>7.5</v>
      </c>
      <c r="E324" s="1">
        <v>7.5</v>
      </c>
      <c r="F324" s="3">
        <v>0</v>
      </c>
      <c r="H324" s="1">
        <f t="shared" si="11"/>
        <v>20</v>
      </c>
      <c r="K324" s="25"/>
      <c r="L324" s="15"/>
      <c r="M324" s="3"/>
      <c r="N324" s="3"/>
      <c r="O324" s="3"/>
      <c r="P324" s="3"/>
      <c r="Q324" s="3"/>
    </row>
    <row r="325" spans="1:17" ht="12.75">
      <c r="A325" s="17" t="s">
        <v>50</v>
      </c>
      <c r="B325" s="18">
        <v>3</v>
      </c>
      <c r="C325" s="3">
        <v>5</v>
      </c>
      <c r="D325" s="1">
        <v>7.5</v>
      </c>
      <c r="E325" s="1">
        <v>7.5</v>
      </c>
      <c r="F325" s="3">
        <v>7</v>
      </c>
      <c r="H325" s="1">
        <f t="shared" si="11"/>
        <v>27</v>
      </c>
      <c r="K325" s="5"/>
      <c r="L325" s="6"/>
      <c r="M325" s="3"/>
      <c r="N325" s="3"/>
      <c r="O325" s="3"/>
      <c r="P325" s="3"/>
      <c r="Q325" s="3"/>
    </row>
    <row r="326" spans="1:17" ht="12.75">
      <c r="A326" s="17" t="s">
        <v>3</v>
      </c>
      <c r="B326" s="18">
        <v>5</v>
      </c>
      <c r="C326" s="3">
        <v>5</v>
      </c>
      <c r="D326" s="1">
        <v>7.5</v>
      </c>
      <c r="E326" s="1">
        <v>7.5</v>
      </c>
      <c r="F326" s="3">
        <v>7</v>
      </c>
      <c r="H326" s="1">
        <f t="shared" si="11"/>
        <v>27</v>
      </c>
      <c r="K326" s="5"/>
      <c r="L326" s="6"/>
      <c r="M326" s="3"/>
      <c r="N326" s="3"/>
      <c r="O326" s="3"/>
      <c r="P326" s="3"/>
      <c r="Q326" s="3"/>
    </row>
    <row r="327" spans="1:17" ht="12.75">
      <c r="A327" s="17" t="s">
        <v>91</v>
      </c>
      <c r="B327" s="18">
        <v>4</v>
      </c>
      <c r="C327" s="3">
        <v>5</v>
      </c>
      <c r="D327" s="1">
        <v>7.5</v>
      </c>
      <c r="E327" s="1">
        <v>7.5</v>
      </c>
      <c r="F327" s="3">
        <v>4</v>
      </c>
      <c r="H327" s="1">
        <f t="shared" si="11"/>
        <v>24</v>
      </c>
      <c r="K327" s="5"/>
      <c r="L327" s="3"/>
      <c r="M327" s="3"/>
      <c r="N327" s="3"/>
      <c r="O327" s="3"/>
      <c r="P327" s="3"/>
      <c r="Q327" s="3"/>
    </row>
    <row r="328" spans="1:17" ht="12.75">
      <c r="A328" s="17" t="s">
        <v>4</v>
      </c>
      <c r="B328" s="18">
        <v>3</v>
      </c>
      <c r="C328" s="3">
        <v>5</v>
      </c>
      <c r="D328" s="1">
        <v>7.5</v>
      </c>
      <c r="E328" s="1">
        <v>7.5</v>
      </c>
      <c r="F328" s="3">
        <v>0</v>
      </c>
      <c r="H328" s="1">
        <f t="shared" si="11"/>
        <v>20</v>
      </c>
      <c r="K328" s="25"/>
      <c r="L328" s="3"/>
      <c r="M328" s="3"/>
      <c r="N328" s="3"/>
      <c r="O328" s="3"/>
      <c r="P328" s="3"/>
      <c r="Q328" s="3"/>
    </row>
    <row r="329" spans="1:17" ht="12.75">
      <c r="A329" s="17" t="s">
        <v>136</v>
      </c>
      <c r="B329" s="18">
        <v>3</v>
      </c>
      <c r="C329" s="3">
        <v>5</v>
      </c>
      <c r="D329" s="1">
        <v>7.5</v>
      </c>
      <c r="E329" s="1">
        <v>7.5</v>
      </c>
      <c r="F329" s="3">
        <v>9</v>
      </c>
      <c r="H329" s="1">
        <f t="shared" si="11"/>
        <v>29</v>
      </c>
      <c r="K329" s="5"/>
      <c r="L329" s="6"/>
      <c r="M329" s="3"/>
      <c r="N329" s="3"/>
      <c r="O329" s="3"/>
      <c r="P329" s="3"/>
      <c r="Q329" s="3"/>
    </row>
    <row r="330" spans="1:17" ht="12.75">
      <c r="A330" s="17" t="s">
        <v>5</v>
      </c>
      <c r="B330" s="18">
        <v>5</v>
      </c>
      <c r="C330" s="3">
        <v>5</v>
      </c>
      <c r="D330" s="1">
        <v>0</v>
      </c>
      <c r="E330" s="1">
        <v>7.5</v>
      </c>
      <c r="F330" s="3">
        <v>2</v>
      </c>
      <c r="H330" s="1">
        <f t="shared" si="11"/>
        <v>14.5</v>
      </c>
      <c r="K330" s="5"/>
      <c r="L330" s="6"/>
      <c r="M330" s="3"/>
      <c r="N330" s="3"/>
      <c r="O330" s="3"/>
      <c r="P330" s="3"/>
      <c r="Q330" s="3"/>
    </row>
    <row r="331" spans="1:17" ht="12.75">
      <c r="A331" s="17" t="s">
        <v>145</v>
      </c>
      <c r="B331" s="18">
        <v>3</v>
      </c>
      <c r="C331" s="3">
        <v>5</v>
      </c>
      <c r="D331" s="1">
        <v>7.5</v>
      </c>
      <c r="E331" s="1">
        <v>7.5</v>
      </c>
      <c r="F331" s="3">
        <v>2</v>
      </c>
      <c r="H331" s="1">
        <f t="shared" si="11"/>
        <v>22</v>
      </c>
      <c r="K331" s="5"/>
      <c r="L331" s="6"/>
      <c r="M331" s="3"/>
      <c r="N331" s="3"/>
      <c r="O331" s="3"/>
      <c r="P331" s="3"/>
      <c r="Q331" s="3"/>
    </row>
    <row r="332" spans="1:17" ht="12.75">
      <c r="A332" s="17" t="s">
        <v>39</v>
      </c>
      <c r="B332" s="18">
        <v>4</v>
      </c>
      <c r="C332" s="3">
        <v>5</v>
      </c>
      <c r="D332" s="1">
        <v>7.5</v>
      </c>
      <c r="E332" s="1">
        <v>7.5</v>
      </c>
      <c r="F332" s="3">
        <v>6</v>
      </c>
      <c r="H332" s="1">
        <f t="shared" si="11"/>
        <v>26</v>
      </c>
      <c r="K332" s="25"/>
      <c r="L332" s="3"/>
      <c r="M332" s="3"/>
      <c r="N332" s="3"/>
      <c r="O332" s="3"/>
      <c r="P332" s="3"/>
      <c r="Q332" s="3"/>
    </row>
    <row r="333" spans="1:8" ht="12.75">
      <c r="A333" s="17" t="s">
        <v>40</v>
      </c>
      <c r="B333" s="18">
        <v>1</v>
      </c>
      <c r="C333" s="3">
        <v>5</v>
      </c>
      <c r="D333" s="1">
        <v>7.5</v>
      </c>
      <c r="E333" s="1">
        <v>7.5</v>
      </c>
      <c r="F333" s="3">
        <v>12</v>
      </c>
      <c r="H333" s="1">
        <f t="shared" si="11"/>
        <v>32</v>
      </c>
    </row>
    <row r="334" spans="1:8" ht="12.75">
      <c r="A334" s="17" t="s">
        <v>92</v>
      </c>
      <c r="B334" s="18">
        <v>5</v>
      </c>
      <c r="C334" s="3">
        <v>5</v>
      </c>
      <c r="D334" s="1">
        <v>7.5</v>
      </c>
      <c r="E334" s="1">
        <v>7.5</v>
      </c>
      <c r="F334" s="3">
        <v>12</v>
      </c>
      <c r="H334" s="1">
        <f t="shared" si="11"/>
        <v>32</v>
      </c>
    </row>
    <row r="335" spans="1:8" ht="12.75">
      <c r="A335" s="17" t="s">
        <v>153</v>
      </c>
      <c r="B335" s="18">
        <v>5</v>
      </c>
      <c r="C335" s="3">
        <v>5</v>
      </c>
      <c r="D335" s="1">
        <v>7.5</v>
      </c>
      <c r="E335" s="1">
        <v>7.5</v>
      </c>
      <c r="F335" s="3">
        <v>6</v>
      </c>
      <c r="H335" s="1">
        <f t="shared" si="11"/>
        <v>26</v>
      </c>
    </row>
    <row r="336" spans="1:8" ht="12.75">
      <c r="A336" s="17" t="s">
        <v>129</v>
      </c>
      <c r="B336" s="18">
        <v>5</v>
      </c>
      <c r="C336" s="3">
        <v>5</v>
      </c>
      <c r="D336" s="1">
        <v>7.5</v>
      </c>
      <c r="E336" s="1">
        <v>7.5</v>
      </c>
      <c r="F336" s="3">
        <v>3</v>
      </c>
      <c r="H336" s="1">
        <f t="shared" si="11"/>
        <v>23</v>
      </c>
    </row>
    <row r="337" spans="1:8" ht="12.75">
      <c r="A337" s="17" t="s">
        <v>8</v>
      </c>
      <c r="B337" s="18">
        <v>3</v>
      </c>
      <c r="C337" s="3">
        <v>5</v>
      </c>
      <c r="D337" s="1">
        <v>7.5</v>
      </c>
      <c r="E337" s="1">
        <v>7.5</v>
      </c>
      <c r="F337" s="3">
        <v>6</v>
      </c>
      <c r="H337" s="1">
        <f t="shared" si="11"/>
        <v>26</v>
      </c>
    </row>
    <row r="338" spans="1:8" ht="12.75">
      <c r="A338" s="17" t="s">
        <v>137</v>
      </c>
      <c r="B338" s="18">
        <v>1</v>
      </c>
      <c r="C338" s="3">
        <v>5</v>
      </c>
      <c r="D338" s="1">
        <v>7.5</v>
      </c>
      <c r="E338" s="1">
        <v>7.5</v>
      </c>
      <c r="F338" s="3">
        <v>0</v>
      </c>
      <c r="H338" s="1">
        <f t="shared" si="11"/>
        <v>20</v>
      </c>
    </row>
    <row r="339" spans="1:8" ht="12.75">
      <c r="A339" s="17" t="s">
        <v>11</v>
      </c>
      <c r="B339" s="18">
        <v>4</v>
      </c>
      <c r="C339" s="3">
        <v>5</v>
      </c>
      <c r="D339" s="1">
        <v>7.5</v>
      </c>
      <c r="E339" s="1">
        <v>7.5</v>
      </c>
      <c r="F339" s="3">
        <v>5</v>
      </c>
      <c r="H339" s="1">
        <f t="shared" si="11"/>
        <v>25</v>
      </c>
    </row>
    <row r="340" spans="1:8" ht="12.75">
      <c r="A340" s="17" t="s">
        <v>58</v>
      </c>
      <c r="B340" s="18">
        <v>4</v>
      </c>
      <c r="C340" s="3">
        <v>5</v>
      </c>
      <c r="D340" s="1">
        <v>7.5</v>
      </c>
      <c r="E340" s="1">
        <v>7.5</v>
      </c>
      <c r="F340" s="3">
        <v>3</v>
      </c>
      <c r="H340" s="1">
        <f t="shared" si="11"/>
        <v>23</v>
      </c>
    </row>
    <row r="341" spans="1:8" ht="12.75">
      <c r="A341" s="17" t="s">
        <v>12</v>
      </c>
      <c r="B341" s="18">
        <v>3</v>
      </c>
      <c r="C341" s="3">
        <v>5</v>
      </c>
      <c r="D341" s="1">
        <v>7.5</v>
      </c>
      <c r="E341" s="1">
        <v>7.5</v>
      </c>
      <c r="F341" s="3">
        <v>5</v>
      </c>
      <c r="H341" s="1">
        <f t="shared" si="11"/>
        <v>25</v>
      </c>
    </row>
    <row r="342" spans="1:8" ht="12.75">
      <c r="A342" s="17" t="s">
        <v>14</v>
      </c>
      <c r="B342" s="18">
        <v>2</v>
      </c>
      <c r="C342" s="3">
        <v>5</v>
      </c>
      <c r="D342" s="1">
        <v>7.5</v>
      </c>
      <c r="E342" s="1">
        <v>7.5</v>
      </c>
      <c r="F342" s="3">
        <v>7</v>
      </c>
      <c r="H342" s="1">
        <f t="shared" si="11"/>
        <v>27</v>
      </c>
    </row>
    <row r="343" spans="1:8" ht="12.75">
      <c r="A343" s="17" t="s">
        <v>133</v>
      </c>
      <c r="B343" s="18">
        <v>4</v>
      </c>
      <c r="C343" s="3">
        <v>5</v>
      </c>
      <c r="D343" s="1">
        <v>7.5</v>
      </c>
      <c r="E343" s="1">
        <v>7.5</v>
      </c>
      <c r="F343" s="3">
        <v>7</v>
      </c>
      <c r="H343" s="1">
        <f t="shared" si="11"/>
        <v>27</v>
      </c>
    </row>
    <row r="344" spans="1:8" ht="12.75">
      <c r="A344" s="17" t="s">
        <v>34</v>
      </c>
      <c r="B344" s="18">
        <v>4</v>
      </c>
      <c r="C344" s="3">
        <v>5</v>
      </c>
      <c r="D344" s="1">
        <v>7.5</v>
      </c>
      <c r="E344" s="1">
        <v>7.5</v>
      </c>
      <c r="F344" s="3">
        <v>9</v>
      </c>
      <c r="H344" s="1">
        <f t="shared" si="11"/>
        <v>29</v>
      </c>
    </row>
    <row r="345" spans="1:8" ht="12.75">
      <c r="A345" s="17" t="s">
        <v>87</v>
      </c>
      <c r="B345" s="18">
        <v>3</v>
      </c>
      <c r="C345" s="3">
        <v>5</v>
      </c>
      <c r="D345" s="1">
        <v>7.5</v>
      </c>
      <c r="E345" s="1">
        <v>7.5</v>
      </c>
      <c r="F345" s="3">
        <v>4</v>
      </c>
      <c r="H345" s="1">
        <f t="shared" si="11"/>
        <v>24</v>
      </c>
    </row>
    <row r="346" spans="1:8" ht="12.75">
      <c r="A346" s="17" t="s">
        <v>148</v>
      </c>
      <c r="B346" s="18">
        <v>4</v>
      </c>
      <c r="C346" s="3">
        <v>5</v>
      </c>
      <c r="D346" s="1">
        <v>0</v>
      </c>
      <c r="E346" s="1">
        <v>7.5</v>
      </c>
      <c r="F346" s="3">
        <v>12</v>
      </c>
      <c r="H346" s="1">
        <f t="shared" si="11"/>
        <v>24.5</v>
      </c>
    </row>
    <row r="347" spans="1:8" ht="12.75">
      <c r="A347" s="17" t="s">
        <v>135</v>
      </c>
      <c r="B347" s="18">
        <v>5</v>
      </c>
      <c r="C347" s="3">
        <v>5</v>
      </c>
      <c r="D347" s="1">
        <v>7.5</v>
      </c>
      <c r="E347" s="1">
        <v>7.5</v>
      </c>
      <c r="F347" s="3">
        <v>0</v>
      </c>
      <c r="H347" s="1">
        <f t="shared" si="11"/>
        <v>20</v>
      </c>
    </row>
    <row r="348" spans="1:8" ht="12.75">
      <c r="A348" s="17" t="s">
        <v>228</v>
      </c>
      <c r="B348" s="18">
        <v>5</v>
      </c>
      <c r="C348" s="3">
        <v>5</v>
      </c>
      <c r="D348" s="1">
        <v>7.5</v>
      </c>
      <c r="E348" s="1">
        <v>7.5</v>
      </c>
      <c r="F348" s="3">
        <v>0</v>
      </c>
      <c r="H348" s="1">
        <f t="shared" si="11"/>
        <v>20</v>
      </c>
    </row>
    <row r="349" spans="1:8" ht="12.75">
      <c r="A349" s="17" t="s">
        <v>47</v>
      </c>
      <c r="B349" s="18">
        <v>2</v>
      </c>
      <c r="C349" s="3">
        <v>5</v>
      </c>
      <c r="D349" s="1">
        <v>7.5</v>
      </c>
      <c r="E349" s="1">
        <v>7.5</v>
      </c>
      <c r="F349" s="3">
        <v>9</v>
      </c>
      <c r="H349" s="1">
        <f t="shared" si="11"/>
        <v>29</v>
      </c>
    </row>
    <row r="350" spans="1:8" ht="12.75">
      <c r="A350" s="17" t="s">
        <v>81</v>
      </c>
      <c r="B350" s="18">
        <v>3</v>
      </c>
      <c r="C350" s="3">
        <v>5</v>
      </c>
      <c r="D350" s="1">
        <v>7.5</v>
      </c>
      <c r="E350" s="1">
        <v>7.5</v>
      </c>
      <c r="F350" s="3">
        <v>1</v>
      </c>
      <c r="H350" s="1">
        <f t="shared" si="11"/>
        <v>21</v>
      </c>
    </row>
    <row r="351" spans="1:8" ht="12.75">
      <c r="A351" s="17" t="s">
        <v>48</v>
      </c>
      <c r="B351" s="18">
        <v>2</v>
      </c>
      <c r="C351" s="3">
        <v>5</v>
      </c>
      <c r="D351" s="1">
        <v>7.5</v>
      </c>
      <c r="E351" s="1">
        <v>7.5</v>
      </c>
      <c r="F351" s="3">
        <v>6</v>
      </c>
      <c r="H351" s="1">
        <f t="shared" si="11"/>
        <v>26</v>
      </c>
    </row>
    <row r="352" spans="1:8" ht="12.75">
      <c r="A352" s="17" t="s">
        <v>95</v>
      </c>
      <c r="B352" s="18">
        <v>3</v>
      </c>
      <c r="C352" s="3">
        <v>5</v>
      </c>
      <c r="D352" s="1">
        <v>7.5</v>
      </c>
      <c r="E352" s="1">
        <v>7.5</v>
      </c>
      <c r="F352" s="3">
        <v>3</v>
      </c>
      <c r="H352" s="1">
        <f t="shared" si="11"/>
        <v>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B4">
      <selection activeCell="H11" sqref="H11"/>
    </sheetView>
  </sheetViews>
  <sheetFormatPr defaultColWidth="9.140625" defaultRowHeight="12.75"/>
  <cols>
    <col min="4" max="4" width="15.28125" style="0" customWidth="1"/>
    <col min="6" max="6" width="15.28125" style="50" customWidth="1"/>
    <col min="7" max="7" width="9.140625" style="50" customWidth="1"/>
  </cols>
  <sheetData>
    <row r="1" spans="1:7" ht="12.75">
      <c r="A1" s="10" t="s">
        <v>182</v>
      </c>
      <c r="B1" s="48" t="s">
        <v>183</v>
      </c>
      <c r="D1" s="51" t="s">
        <v>195</v>
      </c>
      <c r="F1" s="52" t="s">
        <v>184</v>
      </c>
      <c r="G1" s="52" t="s">
        <v>184</v>
      </c>
    </row>
    <row r="2" spans="1:11" ht="12.75">
      <c r="A2" s="48" t="s">
        <v>178</v>
      </c>
      <c r="B2" s="48" t="s">
        <v>178</v>
      </c>
      <c r="C2" s="48" t="s">
        <v>181</v>
      </c>
      <c r="D2" s="51" t="s">
        <v>196</v>
      </c>
      <c r="E2" s="48" t="s">
        <v>184</v>
      </c>
      <c r="F2" s="51" t="s">
        <v>196</v>
      </c>
      <c r="G2" s="53" t="s">
        <v>196</v>
      </c>
      <c r="I2" s="10" t="s">
        <v>207</v>
      </c>
      <c r="K2" s="10" t="s">
        <v>210</v>
      </c>
    </row>
    <row r="3" spans="1:11" ht="12.75">
      <c r="A3" s="48"/>
      <c r="B3" s="48"/>
      <c r="C3" s="48"/>
      <c r="D3" s="51" t="s">
        <v>198</v>
      </c>
      <c r="E3" s="48"/>
      <c r="F3" s="51" t="s">
        <v>198</v>
      </c>
      <c r="G3" s="52" t="s">
        <v>199</v>
      </c>
      <c r="I3" s="10" t="s">
        <v>208</v>
      </c>
      <c r="K3" s="10" t="s">
        <v>209</v>
      </c>
    </row>
    <row r="4" spans="1:6" ht="12.75">
      <c r="A4" s="48"/>
      <c r="B4" s="48"/>
      <c r="C4" s="48"/>
      <c r="D4" s="51"/>
      <c r="E4" s="48"/>
      <c r="F4" s="53"/>
    </row>
    <row r="5" spans="1:5" ht="12.75">
      <c r="A5" s="49"/>
      <c r="B5" s="49"/>
      <c r="C5" s="49" t="s">
        <v>186</v>
      </c>
      <c r="E5" s="49" t="s">
        <v>187</v>
      </c>
    </row>
    <row r="6" spans="1:11" ht="12.75">
      <c r="A6">
        <v>14</v>
      </c>
      <c r="B6">
        <v>14</v>
      </c>
      <c r="C6" s="16">
        <v>8</v>
      </c>
      <c r="D6" s="50" t="s">
        <v>188</v>
      </c>
      <c r="E6" s="16">
        <v>93</v>
      </c>
      <c r="F6" s="50" t="s">
        <v>191</v>
      </c>
      <c r="G6" s="50" t="s">
        <v>192</v>
      </c>
      <c r="I6">
        <v>8</v>
      </c>
      <c r="K6" s="50" t="s">
        <v>188</v>
      </c>
    </row>
    <row r="7" spans="1:11" ht="12.75">
      <c r="A7">
        <v>93</v>
      </c>
      <c r="B7">
        <v>93</v>
      </c>
      <c r="C7" s="16">
        <v>11</v>
      </c>
      <c r="D7" s="50" t="s">
        <v>189</v>
      </c>
      <c r="E7" s="16">
        <v>14</v>
      </c>
      <c r="F7" s="50" t="s">
        <v>193</v>
      </c>
      <c r="G7" s="50" t="s">
        <v>192</v>
      </c>
      <c r="I7">
        <v>11</v>
      </c>
      <c r="K7" s="50" t="s">
        <v>189</v>
      </c>
    </row>
    <row r="8" spans="1:11" ht="12.75">
      <c r="A8">
        <v>47</v>
      </c>
      <c r="B8">
        <v>47</v>
      </c>
      <c r="C8">
        <v>93</v>
      </c>
      <c r="D8" s="50" t="s">
        <v>193</v>
      </c>
      <c r="E8" s="16">
        <v>47</v>
      </c>
      <c r="G8" s="50" t="s">
        <v>188</v>
      </c>
      <c r="I8">
        <v>53</v>
      </c>
      <c r="K8" s="50" t="s">
        <v>189</v>
      </c>
    </row>
    <row r="9" spans="1:11" ht="12.75">
      <c r="A9" s="44" t="s">
        <v>202</v>
      </c>
      <c r="B9">
        <v>8</v>
      </c>
      <c r="C9">
        <v>14</v>
      </c>
      <c r="D9" s="50" t="s">
        <v>190</v>
      </c>
      <c r="E9" s="16">
        <v>8</v>
      </c>
      <c r="G9" s="50" t="s">
        <v>190</v>
      </c>
      <c r="I9">
        <v>87</v>
      </c>
      <c r="K9" s="50" t="s">
        <v>189</v>
      </c>
    </row>
    <row r="10" spans="1:11" ht="12.75">
      <c r="A10">
        <v>8</v>
      </c>
      <c r="B10">
        <v>0</v>
      </c>
      <c r="C10">
        <v>0</v>
      </c>
      <c r="D10" s="50"/>
      <c r="E10" s="16">
        <v>53</v>
      </c>
      <c r="F10" s="50" t="s">
        <v>189</v>
      </c>
      <c r="G10" s="50" t="s">
        <v>192</v>
      </c>
      <c r="I10">
        <v>21</v>
      </c>
      <c r="K10" s="50" t="s">
        <v>188</v>
      </c>
    </row>
    <row r="11" spans="1:11" ht="12.75">
      <c r="A11">
        <v>0</v>
      </c>
      <c r="B11">
        <v>11</v>
      </c>
      <c r="C11">
        <v>47</v>
      </c>
      <c r="D11" s="50" t="s">
        <v>190</v>
      </c>
      <c r="E11" s="16">
        <v>11</v>
      </c>
      <c r="G11" s="50" t="s">
        <v>197</v>
      </c>
      <c r="I11">
        <v>80</v>
      </c>
      <c r="K11" s="50" t="s">
        <v>188</v>
      </c>
    </row>
    <row r="12" spans="1:11" ht="12.75">
      <c r="A12">
        <v>11</v>
      </c>
      <c r="B12">
        <v>23</v>
      </c>
      <c r="C12" s="56">
        <v>53</v>
      </c>
      <c r="D12" s="50" t="s">
        <v>192</v>
      </c>
      <c r="E12" s="16">
        <v>0</v>
      </c>
      <c r="F12" s="50" t="s">
        <v>194</v>
      </c>
      <c r="G12" s="50" t="s">
        <v>194</v>
      </c>
      <c r="I12">
        <v>31</v>
      </c>
      <c r="K12" s="50" t="s">
        <v>189</v>
      </c>
    </row>
    <row r="13" spans="1:7" ht="12.75">
      <c r="A13">
        <v>23</v>
      </c>
      <c r="B13">
        <v>24</v>
      </c>
      <c r="C13">
        <v>24</v>
      </c>
      <c r="E13" s="16">
        <v>21</v>
      </c>
      <c r="F13" s="50" t="s">
        <v>188</v>
      </c>
      <c r="G13" s="50" t="s">
        <v>191</v>
      </c>
    </row>
    <row r="14" spans="1:7" ht="12.75">
      <c r="A14">
        <v>24</v>
      </c>
      <c r="B14">
        <v>53</v>
      </c>
      <c r="C14">
        <v>21</v>
      </c>
      <c r="D14" s="50" t="s">
        <v>192</v>
      </c>
      <c r="E14" s="16">
        <v>69</v>
      </c>
      <c r="F14" s="50" t="s">
        <v>191</v>
      </c>
      <c r="G14" s="50" t="s">
        <v>191</v>
      </c>
    </row>
    <row r="15" spans="1:7" ht="12.75">
      <c r="A15" s="44" t="s">
        <v>203</v>
      </c>
      <c r="B15">
        <v>69</v>
      </c>
      <c r="C15">
        <v>69</v>
      </c>
      <c r="D15" s="50"/>
      <c r="E15" s="16">
        <v>80</v>
      </c>
      <c r="F15" s="50" t="s">
        <v>188</v>
      </c>
      <c r="G15" s="50" t="s">
        <v>189</v>
      </c>
    </row>
    <row r="16" spans="1:6" ht="12.75">
      <c r="A16">
        <v>53</v>
      </c>
      <c r="B16">
        <v>21</v>
      </c>
      <c r="C16">
        <v>3</v>
      </c>
      <c r="D16" s="50" t="s">
        <v>191</v>
      </c>
      <c r="E16" s="16">
        <v>3</v>
      </c>
      <c r="F16" s="50" t="s">
        <v>191</v>
      </c>
    </row>
    <row r="17" spans="1:7" ht="12.75">
      <c r="A17">
        <v>69</v>
      </c>
      <c r="B17">
        <v>3</v>
      </c>
      <c r="C17">
        <v>87</v>
      </c>
      <c r="D17" s="50" t="s">
        <v>189</v>
      </c>
      <c r="E17" s="16">
        <v>24</v>
      </c>
      <c r="F17" s="50" t="s">
        <v>197</v>
      </c>
      <c r="G17" s="50" t="s">
        <v>197</v>
      </c>
    </row>
    <row r="18" spans="1:7" ht="12.75">
      <c r="A18">
        <v>21</v>
      </c>
      <c r="B18">
        <v>80</v>
      </c>
      <c r="C18">
        <v>20</v>
      </c>
      <c r="D18" s="50" t="s">
        <v>191</v>
      </c>
      <c r="E18" s="16">
        <v>32</v>
      </c>
      <c r="F18" s="50" t="s">
        <v>192</v>
      </c>
      <c r="G18" s="50" t="s">
        <v>192</v>
      </c>
    </row>
    <row r="19" spans="1:7" ht="12.75">
      <c r="A19">
        <v>3</v>
      </c>
      <c r="B19">
        <v>20</v>
      </c>
      <c r="C19">
        <v>80</v>
      </c>
      <c r="D19" s="50" t="s">
        <v>193</v>
      </c>
      <c r="E19" s="16">
        <v>87</v>
      </c>
      <c r="F19" s="50" t="s">
        <v>192</v>
      </c>
      <c r="G19" s="50" t="s">
        <v>194</v>
      </c>
    </row>
    <row r="20" spans="1:7" ht="12.75">
      <c r="A20">
        <v>80</v>
      </c>
      <c r="B20">
        <v>32</v>
      </c>
      <c r="C20">
        <v>32</v>
      </c>
      <c r="D20" s="50"/>
      <c r="E20" s="16">
        <v>20</v>
      </c>
      <c r="F20" s="50" t="s">
        <v>193</v>
      </c>
      <c r="G20" s="50" t="s">
        <v>194</v>
      </c>
    </row>
    <row r="21" spans="1:7" ht="12.75">
      <c r="A21">
        <v>20</v>
      </c>
      <c r="B21">
        <v>87</v>
      </c>
      <c r="C21">
        <v>60</v>
      </c>
      <c r="D21" s="50" t="s">
        <v>191</v>
      </c>
      <c r="E21" s="16">
        <v>31</v>
      </c>
      <c r="F21" s="50" t="s">
        <v>189</v>
      </c>
      <c r="G21" s="50" t="s">
        <v>192</v>
      </c>
    </row>
    <row r="22" spans="1:6" ht="12.75">
      <c r="A22">
        <v>32</v>
      </c>
      <c r="B22">
        <v>60</v>
      </c>
      <c r="C22">
        <v>90</v>
      </c>
      <c r="D22" s="50" t="s">
        <v>191</v>
      </c>
      <c r="E22">
        <v>90</v>
      </c>
      <c r="F22" s="50" t="s">
        <v>191</v>
      </c>
    </row>
    <row r="23" spans="1:7" ht="12.75">
      <c r="A23">
        <v>87</v>
      </c>
      <c r="B23">
        <v>90</v>
      </c>
      <c r="C23">
        <v>31</v>
      </c>
      <c r="D23" s="50" t="s">
        <v>192</v>
      </c>
      <c r="E23">
        <v>66</v>
      </c>
      <c r="F23" s="50" t="s">
        <v>191</v>
      </c>
      <c r="G23" s="50" t="s">
        <v>191</v>
      </c>
    </row>
    <row r="24" spans="1:7" ht="12.75">
      <c r="A24" s="44" t="s">
        <v>204</v>
      </c>
      <c r="B24">
        <v>66</v>
      </c>
      <c r="C24">
        <v>66</v>
      </c>
      <c r="E24">
        <v>60</v>
      </c>
      <c r="F24" s="50" t="s">
        <v>194</v>
      </c>
      <c r="G24" s="50" t="s">
        <v>190</v>
      </c>
    </row>
    <row r="25" spans="1:7" ht="12.75">
      <c r="A25">
        <v>60</v>
      </c>
      <c r="B25">
        <v>31</v>
      </c>
      <c r="C25">
        <v>42</v>
      </c>
      <c r="D25" s="50" t="s">
        <v>188</v>
      </c>
      <c r="E25">
        <v>88</v>
      </c>
      <c r="F25" s="50" t="s">
        <v>192</v>
      </c>
      <c r="G25" s="50" t="s">
        <v>191</v>
      </c>
    </row>
    <row r="26" spans="1:7" ht="12.75">
      <c r="A26">
        <v>90</v>
      </c>
      <c r="B26">
        <v>19</v>
      </c>
      <c r="C26">
        <v>88</v>
      </c>
      <c r="D26" s="50" t="s">
        <v>191</v>
      </c>
      <c r="E26">
        <v>36</v>
      </c>
      <c r="F26" s="50" t="s">
        <v>188</v>
      </c>
      <c r="G26" s="50" t="s">
        <v>191</v>
      </c>
    </row>
    <row r="27" spans="1:7" ht="12.75">
      <c r="A27">
        <v>66</v>
      </c>
      <c r="B27">
        <v>88</v>
      </c>
      <c r="C27">
        <v>36</v>
      </c>
      <c r="D27" s="50" t="s">
        <v>192</v>
      </c>
      <c r="E27">
        <v>19</v>
      </c>
      <c r="F27" s="50" t="s">
        <v>193</v>
      </c>
      <c r="G27" s="50" t="s">
        <v>191</v>
      </c>
    </row>
    <row r="28" spans="1:7" ht="12.75">
      <c r="A28">
        <v>31</v>
      </c>
      <c r="B28">
        <v>42</v>
      </c>
      <c r="C28">
        <v>19</v>
      </c>
      <c r="D28" s="50" t="s">
        <v>194</v>
      </c>
      <c r="E28">
        <v>99</v>
      </c>
      <c r="F28" s="50" t="s">
        <v>189</v>
      </c>
      <c r="G28" s="50" t="s">
        <v>192</v>
      </c>
    </row>
    <row r="29" spans="1:7" ht="12.75">
      <c r="A29">
        <v>19</v>
      </c>
      <c r="B29">
        <v>36</v>
      </c>
      <c r="C29">
        <v>9</v>
      </c>
      <c r="D29" s="50" t="s">
        <v>192</v>
      </c>
      <c r="E29">
        <v>42</v>
      </c>
      <c r="F29" s="50" t="s">
        <v>193</v>
      </c>
      <c r="G29" s="50" t="s">
        <v>197</v>
      </c>
    </row>
    <row r="30" spans="1:7" ht="12.75">
      <c r="A30">
        <v>88</v>
      </c>
      <c r="B30">
        <v>2</v>
      </c>
      <c r="C30">
        <v>99</v>
      </c>
      <c r="D30" s="50" t="s">
        <v>192</v>
      </c>
      <c r="E30">
        <v>2</v>
      </c>
      <c r="G30" s="50" t="s">
        <v>191</v>
      </c>
    </row>
    <row r="31" spans="1:7" ht="12.75">
      <c r="A31">
        <v>42</v>
      </c>
      <c r="B31">
        <v>9</v>
      </c>
      <c r="C31">
        <v>2</v>
      </c>
      <c r="D31" s="50" t="s">
        <v>193</v>
      </c>
      <c r="E31">
        <v>9</v>
      </c>
      <c r="G31" s="50" t="s">
        <v>194</v>
      </c>
    </row>
    <row r="32" spans="1:7" ht="12.75">
      <c r="A32">
        <v>36</v>
      </c>
      <c r="B32">
        <v>99</v>
      </c>
      <c r="C32">
        <v>64</v>
      </c>
      <c r="D32" s="50" t="s">
        <v>192</v>
      </c>
      <c r="E32" s="43" t="s">
        <v>179</v>
      </c>
      <c r="F32" s="50" t="s">
        <v>188</v>
      </c>
      <c r="G32" s="50" t="s">
        <v>191</v>
      </c>
    </row>
    <row r="33" spans="1:7" ht="12.75">
      <c r="A33">
        <v>2</v>
      </c>
      <c r="B33">
        <v>27</v>
      </c>
      <c r="C33" s="43" t="s">
        <v>179</v>
      </c>
      <c r="D33" s="50" t="s">
        <v>192</v>
      </c>
      <c r="E33">
        <v>27</v>
      </c>
      <c r="G33" s="50" t="s">
        <v>191</v>
      </c>
    </row>
    <row r="34" spans="1:7" ht="12.75">
      <c r="A34">
        <v>9</v>
      </c>
      <c r="B34">
        <v>64</v>
      </c>
      <c r="C34">
        <v>27</v>
      </c>
      <c r="D34" s="50" t="s">
        <v>193</v>
      </c>
      <c r="E34">
        <v>64</v>
      </c>
      <c r="G34" s="50" t="s">
        <v>194</v>
      </c>
    </row>
    <row r="35" spans="1:5" ht="12.75">
      <c r="A35" s="55" t="s">
        <v>205</v>
      </c>
      <c r="B35" s="43" t="s">
        <v>179</v>
      </c>
      <c r="C35" s="43" t="s">
        <v>180</v>
      </c>
      <c r="D35" s="50" t="s">
        <v>191</v>
      </c>
      <c r="E35" s="55" t="s">
        <v>201</v>
      </c>
    </row>
    <row r="36" spans="1:3" ht="12.75">
      <c r="A36">
        <v>99</v>
      </c>
      <c r="B36" s="43" t="s">
        <v>180</v>
      </c>
      <c r="C36" s="54" t="s">
        <v>200</v>
      </c>
    </row>
    <row r="37" ht="12.75">
      <c r="A37">
        <v>27</v>
      </c>
    </row>
    <row r="38" ht="12.75">
      <c r="A38">
        <v>64</v>
      </c>
    </row>
    <row r="39" ht="12.75">
      <c r="A39" s="43" t="s">
        <v>179</v>
      </c>
    </row>
    <row r="40" ht="12.75">
      <c r="A40" s="45" t="s">
        <v>206</v>
      </c>
    </row>
    <row r="41" ht="12.75">
      <c r="A41" s="43" t="s">
        <v>180</v>
      </c>
    </row>
    <row r="42" ht="12.75">
      <c r="B42" s="46"/>
    </row>
  </sheetData>
  <printOptions/>
  <pageMargins left="0.75" right="0.75" top="1" bottom="1" header="0.5" footer="0.5"/>
  <pageSetup fitToHeight="1" fitToWidth="1" orientation="landscape" scale="91" r:id="rId1"/>
  <ignoredErrors>
    <ignoredError sqref="D12 D25:D29 D11 D35 G25:G29 D36:D38 D6:D9 D14 D16:D20 G11 G6:G10 G12 F6:F12 F20:F24 G14:G24 G30:G35 D21:D24 D30:D34 F25:F29 F13:F19 G13 K6: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Panas</cp:lastModifiedBy>
  <cp:lastPrinted>2005-10-03T19:17:38Z</cp:lastPrinted>
  <dcterms:created xsi:type="dcterms:W3CDTF">1996-10-14T23:33:28Z</dcterms:created>
  <dcterms:modified xsi:type="dcterms:W3CDTF">2005-10-03T19:18:52Z</dcterms:modified>
  <cp:category/>
  <cp:version/>
  <cp:contentType/>
  <cp:contentStatus/>
</cp:coreProperties>
</file>