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Points'!$A$314:$H$355</definedName>
  </definedNames>
  <calcPr fullCalcOnLoad="1"/>
</workbook>
</file>

<file path=xl/sharedStrings.xml><?xml version="1.0" encoding="utf-8"?>
<sst xmlns="http://schemas.openxmlformats.org/spreadsheetml/2006/main" count="474" uniqueCount="114">
  <si>
    <t>Boruch, J.</t>
  </si>
  <si>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</si>
  <si>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</si>
  <si>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</si>
  <si>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</si>
  <si>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</si>
  <si>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</si>
  <si>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</si>
  <si>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Peterman, J.</t>
  </si>
  <si>
    <t>Reid, D.</t>
  </si>
  <si>
    <t>Scully, D.</t>
  </si>
  <si>
    <t>Smith, D.</t>
  </si>
  <si>
    <t>Tompkins, B.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</si>
  <si>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</si>
  <si>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</si>
  <si>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</si>
  <si>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</si>
  <si>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</si>
  <si>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</si>
  <si>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</si>
  <si>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</si>
  <si>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</si>
  <si>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</si>
  <si>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</si>
  <si>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</si>
  <si>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</si>
  <si>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</si>
  <si>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</si>
  <si>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</si>
  <si>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</si>
  <si>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Duncan, M.</t>
  </si>
  <si>
    <t>Morris, T.</t>
  </si>
  <si>
    <t>Driver</t>
  </si>
  <si>
    <t>Class</t>
  </si>
  <si>
    <t>Register</t>
  </si>
  <si>
    <t>Practice</t>
  </si>
  <si>
    <t>Qualify</t>
  </si>
  <si>
    <t>Finish</t>
  </si>
  <si>
    <t>Total</t>
  </si>
  <si>
    <t>Total Points - by Alpha</t>
  </si>
  <si>
    <t>Total points  - by Class</t>
  </si>
  <si>
    <t>Reid, D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</si>
  <si>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</si>
  <si>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</si>
  <si>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</si>
  <si>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</si>
  <si>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</si>
  <si>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</si>
  <si>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</si>
  <si>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</si>
  <si>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</si>
  <si>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</si>
  <si>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Zick, B.</t>
  </si>
  <si>
    <t>Fairbanks, B</t>
  </si>
  <si>
    <t>Walsh, J</t>
  </si>
  <si>
    <t>Dedrick, J</t>
  </si>
  <si>
    <t>Fitzsimmons, W.</t>
  </si>
  <si>
    <t>Lawton, M.</t>
  </si>
  <si>
    <t>Ware, J.</t>
  </si>
  <si>
    <t>Baselice, Pe.</t>
  </si>
  <si>
    <t>Baselice, Pa.</t>
  </si>
  <si>
    <t>Hughes, B</t>
  </si>
  <si>
    <t>Breeback, G</t>
  </si>
  <si>
    <t>Kraftson, R</t>
  </si>
  <si>
    <t>Schrader, L</t>
  </si>
  <si>
    <t>Name</t>
  </si>
  <si>
    <t>NHIS</t>
  </si>
  <si>
    <t>Willis, R</t>
  </si>
  <si>
    <t>Kramer, R</t>
  </si>
  <si>
    <t>Hale, M</t>
  </si>
  <si>
    <t>Riolo, J.</t>
  </si>
  <si>
    <t>Field, S</t>
  </si>
  <si>
    <t>Fog, S.</t>
  </si>
  <si>
    <t>Maehling, M.</t>
  </si>
  <si>
    <t>Davis, N.</t>
  </si>
  <si>
    <t>Kolb, J.</t>
  </si>
  <si>
    <t>Zick, W.</t>
  </si>
  <si>
    <t>Glanville, T.</t>
  </si>
  <si>
    <t>Ferguson, D.</t>
  </si>
  <si>
    <t xml:space="preserve">Stem, J. </t>
  </si>
  <si>
    <t>Wolff, E.</t>
  </si>
  <si>
    <t>Costich, A.</t>
  </si>
  <si>
    <t>Umstead, B.</t>
  </si>
  <si>
    <t>Stickle, W. S.</t>
  </si>
  <si>
    <t>Pocono</t>
  </si>
  <si>
    <t>Harmuth, G</t>
  </si>
  <si>
    <t>BeaveRun</t>
  </si>
  <si>
    <t>Watkins Glen</t>
  </si>
  <si>
    <t>Cooper, B.</t>
  </si>
  <si>
    <t>DeMinco, C.</t>
  </si>
  <si>
    <t>2006 Individual Race Points</t>
  </si>
  <si>
    <t>Lime Rock Park</t>
  </si>
  <si>
    <t>Scott, J.</t>
  </si>
  <si>
    <t>Piera, M.</t>
  </si>
  <si>
    <t>Grimaldi, F.</t>
  </si>
  <si>
    <t>Garuti, J.</t>
  </si>
  <si>
    <t>Cotrofeld, T.</t>
  </si>
  <si>
    <t>Wagner, M.</t>
  </si>
  <si>
    <t>O'Connor, B.</t>
  </si>
  <si>
    <t>Drake, T.</t>
  </si>
  <si>
    <t>Watkins Glen - Long Course</t>
  </si>
  <si>
    <t>Fitzgerald, T.</t>
  </si>
  <si>
    <t>Fumex, L.</t>
  </si>
  <si>
    <t>Stevens, B.</t>
  </si>
  <si>
    <t>Sorbello, B.</t>
  </si>
  <si>
    <t>Sorbello, S.</t>
  </si>
  <si>
    <t>Watkins Glen - Short Course</t>
  </si>
  <si>
    <t>Hanaburgh, B.</t>
  </si>
  <si>
    <t>Latulippe, N.</t>
  </si>
  <si>
    <t>Gleason, R.</t>
  </si>
  <si>
    <t>Graff, K.</t>
  </si>
  <si>
    <t>Graff, H</t>
  </si>
  <si>
    <t>Hill, I.</t>
  </si>
  <si>
    <t>Willis, 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</si>
</sst>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</numFmts>
  <fonts count="10">
    <font>
      <sz val="10"/>
      <name val="Arial"/>
      <family val="0"/>
    </font>
    <font>
      <b/>
      <u val="single"/>
      <sz val="10"/>
      <name val="Times New Roman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4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9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Font="1" applyAlignment="1" quotePrefix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8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9.140625" style="14" customWidth="1"/>
    <col min="5" max="15" width="9.140625" style="5" customWidth="1"/>
    <col min="17" max="17" width="9.140625" style="5" customWidth="1"/>
    <col min="20" max="20" width="15.57421875" style="0" bestFit="1" customWidth="1"/>
    <col min="31" max="31" width="9.00390625" style="0" customWidth="1"/>
    <col min="39" max="39" width="15.57421875" style="0" bestFit="1" customWidth="1"/>
  </cols>
  <sheetData>
    <row r="1" ht="12.75">
      <c r="A1" s="5"/>
    </row>
    <row r="3" spans="3:39" ht="12.75">
      <c r="C3" s="4" t="s">
        <v>39</v>
      </c>
      <c r="V3" s="4" t="s">
        <v>15</v>
      </c>
      <c r="AM3" s="4" t="s">
        <v>40</v>
      </c>
    </row>
    <row r="5" spans="1:56" ht="12.75">
      <c r="A5" s="24" t="s">
        <v>65</v>
      </c>
      <c r="C5" s="2">
        <v>38844</v>
      </c>
      <c r="D5" s="2">
        <v>38850</v>
      </c>
      <c r="E5" s="2">
        <v>38851</v>
      </c>
      <c r="F5" s="2">
        <v>38885</v>
      </c>
      <c r="G5" s="2">
        <v>38886</v>
      </c>
      <c r="H5" s="2">
        <v>38921</v>
      </c>
      <c r="I5" s="2">
        <v>38948</v>
      </c>
      <c r="J5" s="2">
        <v>38976</v>
      </c>
      <c r="K5" s="2">
        <v>38977</v>
      </c>
      <c r="L5" s="2">
        <v>38990</v>
      </c>
      <c r="M5" s="2"/>
      <c r="N5" s="3" t="s">
        <v>14</v>
      </c>
      <c r="O5" s="2"/>
      <c r="Q5" s="2"/>
      <c r="T5" s="24" t="s">
        <v>65</v>
      </c>
      <c r="V5" s="2">
        <v>38844</v>
      </c>
      <c r="W5" s="2">
        <v>38850</v>
      </c>
      <c r="X5" s="2">
        <v>38851</v>
      </c>
      <c r="Y5" s="2">
        <v>38885</v>
      </c>
      <c r="Z5" s="2">
        <v>38886</v>
      </c>
      <c r="AA5" s="2">
        <v>38921</v>
      </c>
      <c r="AB5" s="2">
        <v>38948</v>
      </c>
      <c r="AC5" s="2">
        <v>38976</v>
      </c>
      <c r="AD5" s="2">
        <v>38977</v>
      </c>
      <c r="AE5" s="2">
        <v>38990</v>
      </c>
      <c r="AF5" s="2"/>
      <c r="AG5" s="3" t="s">
        <v>14</v>
      </c>
      <c r="AH5" s="2"/>
      <c r="AK5" s="3"/>
      <c r="AM5" s="24" t="s">
        <v>65</v>
      </c>
      <c r="AN5" s="8"/>
      <c r="AO5" s="2">
        <v>38844</v>
      </c>
      <c r="AP5" s="2">
        <v>38850</v>
      </c>
      <c r="AQ5" s="2">
        <v>38851</v>
      </c>
      <c r="AR5" s="2">
        <v>38885</v>
      </c>
      <c r="AS5" s="2">
        <v>38886</v>
      </c>
      <c r="AT5" s="2">
        <v>38921</v>
      </c>
      <c r="AU5" s="2">
        <v>38948</v>
      </c>
      <c r="AV5" s="2">
        <v>38976</v>
      </c>
      <c r="AW5" s="2">
        <v>38977</v>
      </c>
      <c r="AX5" s="2">
        <v>38990</v>
      </c>
      <c r="AZ5" s="3" t="s">
        <v>14</v>
      </c>
      <c r="BA5" s="2"/>
      <c r="BC5" s="2"/>
      <c r="BD5" s="3"/>
    </row>
    <row r="6" spans="21:56" ht="12.75">
      <c r="U6" s="8"/>
      <c r="AH6" s="2"/>
      <c r="AJ6" s="2"/>
      <c r="AK6" s="3"/>
      <c r="AN6" s="8"/>
      <c r="BA6" s="2"/>
      <c r="BB6" s="2"/>
      <c r="BC6" s="2"/>
      <c r="BD6" s="3"/>
    </row>
    <row r="7" spans="3:56" ht="12.7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Q7" s="15"/>
      <c r="R7" s="6"/>
      <c r="T7" s="7"/>
      <c r="U7" s="9"/>
      <c r="AH7" s="14"/>
      <c r="AK7" s="6"/>
      <c r="AM7" s="7"/>
      <c r="AN7" s="10"/>
      <c r="BA7" s="14"/>
      <c r="BB7" s="25"/>
      <c r="BD7" s="6"/>
    </row>
    <row r="8" spans="1:56" ht="12.75">
      <c r="A8" t="s">
        <v>60</v>
      </c>
      <c r="B8" s="14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SUM(C8:L8)</f>
        <v>0</v>
      </c>
      <c r="O8" s="15"/>
      <c r="P8" s="33"/>
      <c r="Q8" s="15"/>
      <c r="R8" s="6"/>
      <c r="T8" s="7" t="s">
        <v>19</v>
      </c>
      <c r="U8" s="9">
        <v>4</v>
      </c>
      <c r="V8" s="1"/>
      <c r="W8" s="1">
        <v>32</v>
      </c>
      <c r="X8" s="35">
        <v>32</v>
      </c>
      <c r="Y8" s="35">
        <v>32</v>
      </c>
      <c r="Z8" s="1">
        <v>32</v>
      </c>
      <c r="AA8" s="1">
        <v>32</v>
      </c>
      <c r="AB8" s="1">
        <v>29</v>
      </c>
      <c r="AC8" s="1">
        <v>32</v>
      </c>
      <c r="AD8" s="1">
        <v>32</v>
      </c>
      <c r="AE8" s="41">
        <v>24</v>
      </c>
      <c r="AF8" s="1"/>
      <c r="AG8" s="15">
        <f>SUM(V8:AE8)-AE8</f>
        <v>253</v>
      </c>
      <c r="AH8" s="27"/>
      <c r="AK8" s="6"/>
      <c r="AM8" s="7" t="s">
        <v>85</v>
      </c>
      <c r="AN8" s="9">
        <v>1</v>
      </c>
      <c r="AO8" s="1"/>
      <c r="AP8" s="1">
        <v>32</v>
      </c>
      <c r="AQ8" s="1">
        <v>20</v>
      </c>
      <c r="AR8" s="1"/>
      <c r="AS8" s="7"/>
      <c r="AT8" s="9"/>
      <c r="AU8" s="1">
        <v>20</v>
      </c>
      <c r="AV8" s="1">
        <v>26</v>
      </c>
      <c r="AW8" s="1">
        <v>26</v>
      </c>
      <c r="AX8" s="1">
        <v>26</v>
      </c>
      <c r="AY8" s="1"/>
      <c r="AZ8" s="15">
        <f aca="true" t="shared" si="0" ref="AZ8:AZ14">SUM(AO8:AX8)</f>
        <v>150</v>
      </c>
      <c r="BA8" s="14"/>
      <c r="BB8" s="25"/>
      <c r="BD8" s="6"/>
    </row>
    <row r="9" spans="1:56" ht="12.75">
      <c r="A9" s="7" t="s">
        <v>59</v>
      </c>
      <c r="B9" s="9">
        <v>5</v>
      </c>
      <c r="C9" s="1"/>
      <c r="D9" s="1">
        <v>20</v>
      </c>
      <c r="E9" s="1">
        <v>29</v>
      </c>
      <c r="F9" s="1"/>
      <c r="G9" s="1"/>
      <c r="H9" s="1">
        <v>9</v>
      </c>
      <c r="I9" s="1">
        <v>32</v>
      </c>
      <c r="J9" s="1">
        <v>29</v>
      </c>
      <c r="K9" s="1">
        <v>24</v>
      </c>
      <c r="L9" s="1"/>
      <c r="M9" s="1"/>
      <c r="N9" s="15">
        <f aca="true" t="shared" si="1" ref="N9:N72">SUM(C9:L9)</f>
        <v>143</v>
      </c>
      <c r="O9" s="1"/>
      <c r="P9" s="33"/>
      <c r="Q9"/>
      <c r="R9" s="6"/>
      <c r="T9" s="21" t="s">
        <v>6</v>
      </c>
      <c r="U9" s="22">
        <v>3</v>
      </c>
      <c r="V9" s="37">
        <v>27</v>
      </c>
      <c r="W9" s="37">
        <v>32</v>
      </c>
      <c r="X9" s="38">
        <v>29</v>
      </c>
      <c r="Y9" s="38">
        <v>29</v>
      </c>
      <c r="Z9" s="37">
        <v>29</v>
      </c>
      <c r="AA9" s="37">
        <v>29</v>
      </c>
      <c r="AB9" s="37">
        <v>27</v>
      </c>
      <c r="AC9" s="39">
        <v>25</v>
      </c>
      <c r="AD9" s="39">
        <v>25</v>
      </c>
      <c r="AE9" s="37">
        <v>27</v>
      </c>
      <c r="AF9" s="38"/>
      <c r="AG9" s="15">
        <f>SUM(V9:AE9)-AC9-AD9</f>
        <v>229</v>
      </c>
      <c r="AH9" s="14"/>
      <c r="AK9" s="6"/>
      <c r="AM9" s="7" t="s">
        <v>62</v>
      </c>
      <c r="AN9" s="9">
        <v>1</v>
      </c>
      <c r="AO9" s="1"/>
      <c r="AP9" s="1"/>
      <c r="AQ9" s="1"/>
      <c r="AR9" s="1"/>
      <c r="AS9" s="1"/>
      <c r="AT9" s="1">
        <v>24.5</v>
      </c>
      <c r="AU9" s="1"/>
      <c r="AV9" s="1">
        <v>29</v>
      </c>
      <c r="AW9" s="1">
        <v>32</v>
      </c>
      <c r="AX9" s="1"/>
      <c r="AY9" s="1"/>
      <c r="AZ9" s="15">
        <f t="shared" si="0"/>
        <v>85.5</v>
      </c>
      <c r="BA9" s="14"/>
      <c r="BB9" s="25"/>
      <c r="BD9" s="6"/>
    </row>
    <row r="10" spans="1:56" ht="12.75">
      <c r="A10" s="7" t="s">
        <v>62</v>
      </c>
      <c r="B10" s="9">
        <v>1</v>
      </c>
      <c r="C10" s="1"/>
      <c r="D10" s="1"/>
      <c r="E10" s="1"/>
      <c r="F10" s="1"/>
      <c r="G10" s="1"/>
      <c r="H10" s="1">
        <v>24.5</v>
      </c>
      <c r="I10" s="1"/>
      <c r="J10" s="1">
        <v>29</v>
      </c>
      <c r="K10" s="1">
        <v>32</v>
      </c>
      <c r="L10" s="1"/>
      <c r="M10" s="1"/>
      <c r="N10" s="15">
        <f t="shared" si="1"/>
        <v>85.5</v>
      </c>
      <c r="O10" s="1"/>
      <c r="P10" s="33"/>
      <c r="Q10"/>
      <c r="R10" s="6"/>
      <c r="T10" s="7" t="s">
        <v>20</v>
      </c>
      <c r="U10" s="9">
        <v>4</v>
      </c>
      <c r="V10" s="1">
        <v>32</v>
      </c>
      <c r="W10" s="1">
        <v>29</v>
      </c>
      <c r="X10" s="41">
        <v>20</v>
      </c>
      <c r="Y10" s="1">
        <v>29</v>
      </c>
      <c r="Z10" s="1">
        <v>29</v>
      </c>
      <c r="AA10" s="1">
        <v>29</v>
      </c>
      <c r="AB10" s="41">
        <v>23</v>
      </c>
      <c r="AC10" s="1">
        <v>27</v>
      </c>
      <c r="AD10" s="1">
        <v>27</v>
      </c>
      <c r="AE10" s="1">
        <v>24</v>
      </c>
      <c r="AF10" s="1"/>
      <c r="AG10" s="15">
        <f>SUM(V10:AE10)-X10-AB10</f>
        <v>226</v>
      </c>
      <c r="AH10" s="14"/>
      <c r="AK10" s="6"/>
      <c r="AM10" s="7" t="s">
        <v>21</v>
      </c>
      <c r="AN10" s="9">
        <v>1</v>
      </c>
      <c r="AO10" s="1"/>
      <c r="AP10" s="1"/>
      <c r="AQ10" s="1"/>
      <c r="AR10" s="1"/>
      <c r="AS10" s="1"/>
      <c r="AT10" s="1"/>
      <c r="AU10" s="1"/>
      <c r="AV10" s="1">
        <v>27</v>
      </c>
      <c r="AW10" s="1">
        <v>27</v>
      </c>
      <c r="AX10" s="1">
        <v>27</v>
      </c>
      <c r="AY10" s="1"/>
      <c r="AZ10" s="15">
        <f t="shared" si="0"/>
        <v>81</v>
      </c>
      <c r="BA10" s="14"/>
      <c r="BB10" s="25"/>
      <c r="BD10" s="6"/>
    </row>
    <row r="11" spans="1:56" ht="12.75">
      <c r="A11" s="7" t="s">
        <v>88</v>
      </c>
      <c r="B11" s="9">
        <v>5</v>
      </c>
      <c r="C11" s="1"/>
      <c r="D11" s="1"/>
      <c r="E11" s="1"/>
      <c r="F11" s="1"/>
      <c r="G11" s="1"/>
      <c r="H11" s="1">
        <v>12</v>
      </c>
      <c r="I11" s="1"/>
      <c r="J11" s="1">
        <v>25</v>
      </c>
      <c r="K11" s="1">
        <v>25</v>
      </c>
      <c r="L11" s="1"/>
      <c r="M11" s="1"/>
      <c r="N11" s="15">
        <f t="shared" si="1"/>
        <v>62</v>
      </c>
      <c r="O11" s="1"/>
      <c r="P11" s="33"/>
      <c r="Q11"/>
      <c r="R11" s="6"/>
      <c r="T11" s="7" t="s">
        <v>8</v>
      </c>
      <c r="U11" s="9">
        <v>5</v>
      </c>
      <c r="V11" s="1">
        <v>26</v>
      </c>
      <c r="W11" s="1">
        <v>29</v>
      </c>
      <c r="X11" s="1">
        <v>27</v>
      </c>
      <c r="Y11" s="1"/>
      <c r="Z11" s="1"/>
      <c r="AA11" s="1">
        <v>29</v>
      </c>
      <c r="AB11" s="1">
        <v>20</v>
      </c>
      <c r="AC11" s="1">
        <v>32</v>
      </c>
      <c r="AD11" s="1">
        <v>29</v>
      </c>
      <c r="AE11" s="1">
        <v>26</v>
      </c>
      <c r="AF11" s="1"/>
      <c r="AG11" s="15">
        <f aca="true" t="shared" si="2" ref="AG11:AG43">SUM(V11:AE11)</f>
        <v>218</v>
      </c>
      <c r="AH11" s="14"/>
      <c r="AK11" s="6"/>
      <c r="AM11" s="7" t="s">
        <v>102</v>
      </c>
      <c r="AN11" s="9">
        <v>1</v>
      </c>
      <c r="AO11" s="1"/>
      <c r="AP11" s="1"/>
      <c r="AQ11" s="1"/>
      <c r="AR11" s="1"/>
      <c r="AS11" s="1"/>
      <c r="AT11" s="1"/>
      <c r="AU11" s="1"/>
      <c r="AV11" s="1">
        <v>32</v>
      </c>
      <c r="AW11" s="1">
        <v>14</v>
      </c>
      <c r="AX11" s="1">
        <v>27</v>
      </c>
      <c r="AY11" s="1"/>
      <c r="AZ11" s="15">
        <f t="shared" si="0"/>
        <v>73</v>
      </c>
      <c r="BA11" s="14"/>
      <c r="BB11" s="25"/>
      <c r="BD11" s="6"/>
    </row>
    <row r="12" spans="1:56" ht="12.75">
      <c r="A12" s="7" t="s">
        <v>44</v>
      </c>
      <c r="B12" s="9">
        <v>2</v>
      </c>
      <c r="C12" s="1"/>
      <c r="D12" s="1"/>
      <c r="E12" s="1"/>
      <c r="F12" s="1"/>
      <c r="G12" s="1"/>
      <c r="H12" s="1">
        <v>29</v>
      </c>
      <c r="I12" s="1"/>
      <c r="J12" s="1">
        <v>27</v>
      </c>
      <c r="K12" s="1">
        <v>27</v>
      </c>
      <c r="L12" s="1">
        <v>26</v>
      </c>
      <c r="M12" s="1"/>
      <c r="N12" s="15">
        <f t="shared" si="1"/>
        <v>109</v>
      </c>
      <c r="O12" s="1"/>
      <c r="P12" s="33"/>
      <c r="Q12"/>
      <c r="R12" s="6"/>
      <c r="T12" s="7" t="s">
        <v>7</v>
      </c>
      <c r="U12" s="9">
        <v>3</v>
      </c>
      <c r="V12" s="1"/>
      <c r="W12" s="1"/>
      <c r="X12" s="1"/>
      <c r="Y12" s="1">
        <v>32</v>
      </c>
      <c r="Z12" s="1">
        <v>32</v>
      </c>
      <c r="AA12" s="35">
        <v>32</v>
      </c>
      <c r="AB12" s="1">
        <v>29</v>
      </c>
      <c r="AC12" s="1">
        <v>27</v>
      </c>
      <c r="AD12" s="1">
        <v>26</v>
      </c>
      <c r="AE12" s="1">
        <v>25</v>
      </c>
      <c r="AF12" s="1"/>
      <c r="AG12" s="15">
        <f t="shared" si="2"/>
        <v>203</v>
      </c>
      <c r="AH12" s="14"/>
      <c r="AK12" s="6"/>
      <c r="AM12" s="7" t="s">
        <v>23</v>
      </c>
      <c r="AN12" s="9">
        <v>1</v>
      </c>
      <c r="AO12" s="1"/>
      <c r="AP12" s="1"/>
      <c r="AQ12" s="1"/>
      <c r="AR12" s="1"/>
      <c r="AS12" s="1"/>
      <c r="AT12" s="1"/>
      <c r="AU12" s="1">
        <v>32</v>
      </c>
      <c r="AV12" s="1"/>
      <c r="AW12" s="1"/>
      <c r="AX12" s="1">
        <v>10</v>
      </c>
      <c r="AY12" s="1"/>
      <c r="AZ12" s="15">
        <f t="shared" si="0"/>
        <v>42</v>
      </c>
      <c r="BA12" s="14"/>
      <c r="BB12" s="25"/>
      <c r="BD12" s="6"/>
    </row>
    <row r="13" spans="1:56" ht="12.75">
      <c r="A13" s="7" t="s">
        <v>96</v>
      </c>
      <c r="B13" s="9">
        <v>4</v>
      </c>
      <c r="C13" s="1"/>
      <c r="D13" s="1"/>
      <c r="E13" s="1"/>
      <c r="F13" s="1"/>
      <c r="G13" s="1"/>
      <c r="H13" s="1"/>
      <c r="I13" s="1">
        <v>25</v>
      </c>
      <c r="J13" s="1"/>
      <c r="K13" s="1"/>
      <c r="L13" s="1">
        <v>23</v>
      </c>
      <c r="M13" s="1"/>
      <c r="N13" s="15">
        <f t="shared" si="1"/>
        <v>48</v>
      </c>
      <c r="O13" s="1"/>
      <c r="P13" s="33"/>
      <c r="Q13"/>
      <c r="R13" s="6"/>
      <c r="T13" s="7" t="s">
        <v>1</v>
      </c>
      <c r="U13" s="9">
        <v>5</v>
      </c>
      <c r="V13" s="1">
        <v>32</v>
      </c>
      <c r="W13" s="34">
        <v>20</v>
      </c>
      <c r="X13" s="34">
        <v>26</v>
      </c>
      <c r="Y13" s="1"/>
      <c r="Z13" s="1"/>
      <c r="AA13" s="1">
        <v>17</v>
      </c>
      <c r="AB13" s="1">
        <v>29</v>
      </c>
      <c r="AC13" s="1">
        <v>23</v>
      </c>
      <c r="AD13" s="1">
        <v>5</v>
      </c>
      <c r="AE13" s="1">
        <v>27</v>
      </c>
      <c r="AF13" s="1"/>
      <c r="AG13" s="15">
        <f t="shared" si="2"/>
        <v>179</v>
      </c>
      <c r="AH13" s="14"/>
      <c r="AK13" s="6"/>
      <c r="AM13" s="7" t="s">
        <v>58</v>
      </c>
      <c r="AN13" s="10">
        <v>1</v>
      </c>
      <c r="AO13" s="1">
        <v>32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5">
        <f t="shared" si="0"/>
        <v>32</v>
      </c>
      <c r="BA13" s="14"/>
      <c r="BB13" s="25"/>
      <c r="BD13" s="6"/>
    </row>
    <row r="14" spans="1:56" ht="12.75">
      <c r="A14" s="7" t="s">
        <v>24</v>
      </c>
      <c r="B14" s="9">
        <v>3</v>
      </c>
      <c r="C14" s="1"/>
      <c r="D14" s="1"/>
      <c r="E14" s="1"/>
      <c r="F14" s="1"/>
      <c r="G14" s="1"/>
      <c r="H14" s="1"/>
      <c r="I14" s="1"/>
      <c r="J14" s="1"/>
      <c r="K14" s="1"/>
      <c r="L14" s="1">
        <v>15</v>
      </c>
      <c r="M14" s="1"/>
      <c r="N14" s="15">
        <f t="shared" si="1"/>
        <v>15</v>
      </c>
      <c r="O14" s="1"/>
      <c r="P14" s="33"/>
      <c r="Q14"/>
      <c r="R14" s="6"/>
      <c r="T14" s="7" t="s">
        <v>53</v>
      </c>
      <c r="U14" s="9">
        <v>2</v>
      </c>
      <c r="V14" s="1"/>
      <c r="W14" s="1"/>
      <c r="X14" s="1"/>
      <c r="Y14" s="1">
        <v>32</v>
      </c>
      <c r="Z14" s="1">
        <v>32</v>
      </c>
      <c r="AA14" s="1">
        <v>24.5</v>
      </c>
      <c r="AB14" s="1"/>
      <c r="AC14" s="1">
        <v>29</v>
      </c>
      <c r="AD14" s="1">
        <v>29</v>
      </c>
      <c r="AE14" s="1">
        <v>22</v>
      </c>
      <c r="AF14" s="1"/>
      <c r="AG14" s="15">
        <f t="shared" si="2"/>
        <v>168.5</v>
      </c>
      <c r="AH14" s="14"/>
      <c r="AK14" s="6"/>
      <c r="AM14" s="7" t="s">
        <v>110</v>
      </c>
      <c r="AN14" s="9">
        <v>1</v>
      </c>
      <c r="AO14" s="1"/>
      <c r="AP14" s="1"/>
      <c r="AQ14" s="1"/>
      <c r="AR14" s="1"/>
      <c r="AS14" s="1"/>
      <c r="AT14" s="1"/>
      <c r="AU14" s="1"/>
      <c r="AV14" s="1"/>
      <c r="AW14" s="1"/>
      <c r="AX14" s="1">
        <v>24</v>
      </c>
      <c r="AY14" s="1"/>
      <c r="AZ14" s="15">
        <f t="shared" si="0"/>
        <v>24</v>
      </c>
      <c r="BA14" s="14"/>
      <c r="BB14" s="25"/>
      <c r="BD14" s="6"/>
    </row>
    <row r="15" spans="1:56" ht="12.75">
      <c r="A15" s="7" t="s">
        <v>1</v>
      </c>
      <c r="B15" s="9">
        <v>5</v>
      </c>
      <c r="C15" s="1">
        <v>32</v>
      </c>
      <c r="D15" s="34">
        <v>20</v>
      </c>
      <c r="E15" s="34">
        <v>26</v>
      </c>
      <c r="F15" s="1"/>
      <c r="G15" s="1"/>
      <c r="H15" s="1">
        <v>17</v>
      </c>
      <c r="I15" s="1">
        <v>29</v>
      </c>
      <c r="J15" s="1">
        <v>23</v>
      </c>
      <c r="K15" s="1">
        <v>5</v>
      </c>
      <c r="L15" s="1">
        <v>27</v>
      </c>
      <c r="M15" s="1"/>
      <c r="N15" s="15">
        <f t="shared" si="1"/>
        <v>179</v>
      </c>
      <c r="O15" s="1"/>
      <c r="P15" s="33"/>
      <c r="Q15"/>
      <c r="R15" s="6"/>
      <c r="T15" s="7" t="s">
        <v>5</v>
      </c>
      <c r="U15" s="9">
        <v>3</v>
      </c>
      <c r="V15" s="1"/>
      <c r="W15" s="1">
        <v>27</v>
      </c>
      <c r="X15" s="1">
        <v>32</v>
      </c>
      <c r="Y15" s="1"/>
      <c r="Z15" s="1"/>
      <c r="AA15" s="1">
        <v>20</v>
      </c>
      <c r="AB15" s="1"/>
      <c r="AC15" s="1">
        <v>26</v>
      </c>
      <c r="AD15" s="1">
        <v>27</v>
      </c>
      <c r="AE15" s="1">
        <v>29</v>
      </c>
      <c r="AF15" s="35"/>
      <c r="AG15" s="15">
        <f t="shared" si="2"/>
        <v>161</v>
      </c>
      <c r="AH15" s="14"/>
      <c r="AK15" s="6"/>
      <c r="BA15" s="14"/>
      <c r="BB15" s="25"/>
      <c r="BD15" s="6"/>
    </row>
    <row r="16" spans="1:56" ht="12.75">
      <c r="A16" s="7" t="s">
        <v>55</v>
      </c>
      <c r="B16" s="9">
        <v>2</v>
      </c>
      <c r="C16" s="1"/>
      <c r="D16" s="34"/>
      <c r="E16" s="34"/>
      <c r="F16" s="1"/>
      <c r="G16" s="1"/>
      <c r="H16" s="1"/>
      <c r="I16" s="1"/>
      <c r="J16" s="1"/>
      <c r="K16" s="1"/>
      <c r="L16" s="1"/>
      <c r="M16" s="1"/>
      <c r="N16" s="15">
        <f t="shared" si="1"/>
        <v>0</v>
      </c>
      <c r="O16" s="1"/>
      <c r="P16" s="33"/>
      <c r="Q16"/>
      <c r="R16" s="6"/>
      <c r="T16" s="7" t="s">
        <v>13</v>
      </c>
      <c r="U16" s="9">
        <v>5</v>
      </c>
      <c r="V16" s="1"/>
      <c r="W16" s="1">
        <v>32</v>
      </c>
      <c r="X16" s="1">
        <v>32</v>
      </c>
      <c r="Y16" s="40"/>
      <c r="Z16" s="35"/>
      <c r="AA16" s="1"/>
      <c r="AB16" s="1">
        <v>26</v>
      </c>
      <c r="AC16" s="1">
        <v>22</v>
      </c>
      <c r="AD16" s="1">
        <v>20</v>
      </c>
      <c r="AE16" s="1">
        <v>20</v>
      </c>
      <c r="AF16" s="1"/>
      <c r="AG16" s="15">
        <f t="shared" si="2"/>
        <v>152</v>
      </c>
      <c r="AH16" s="14"/>
      <c r="AK16" s="6"/>
      <c r="AM16" s="7" t="s">
        <v>53</v>
      </c>
      <c r="AN16" s="9">
        <v>2</v>
      </c>
      <c r="AO16" s="1"/>
      <c r="AP16" s="1"/>
      <c r="AQ16" s="1"/>
      <c r="AR16" s="1">
        <v>32</v>
      </c>
      <c r="AS16" s="1">
        <v>32</v>
      </c>
      <c r="AT16" s="1">
        <v>24.5</v>
      </c>
      <c r="AU16" s="1"/>
      <c r="AV16" s="1">
        <v>29</v>
      </c>
      <c r="AW16" s="1">
        <v>29</v>
      </c>
      <c r="AX16" s="1">
        <v>22</v>
      </c>
      <c r="AY16" s="1"/>
      <c r="AZ16" s="15">
        <f aca="true" t="shared" si="3" ref="AZ16:AZ25">SUM(AO16:AX16)</f>
        <v>168.5</v>
      </c>
      <c r="BA16" s="14"/>
      <c r="BB16" s="25"/>
      <c r="BD16" s="6"/>
    </row>
    <row r="17" spans="1:56" ht="12.75">
      <c r="A17" s="7" t="s">
        <v>89</v>
      </c>
      <c r="B17" s="9">
        <v>3</v>
      </c>
      <c r="C17" s="1"/>
      <c r="D17" s="34"/>
      <c r="E17" s="34"/>
      <c r="F17" s="1"/>
      <c r="G17" s="1"/>
      <c r="H17" s="1">
        <v>26</v>
      </c>
      <c r="I17" s="1"/>
      <c r="J17" s="1">
        <v>20</v>
      </c>
      <c r="K17" s="1">
        <v>5</v>
      </c>
      <c r="L17" s="1"/>
      <c r="M17" s="1"/>
      <c r="N17" s="15">
        <f t="shared" si="1"/>
        <v>51</v>
      </c>
      <c r="O17" s="1"/>
      <c r="P17" s="33"/>
      <c r="Q17"/>
      <c r="R17" s="6"/>
      <c r="T17" s="7" t="s">
        <v>85</v>
      </c>
      <c r="U17" s="9">
        <v>1</v>
      </c>
      <c r="V17" s="1"/>
      <c r="W17" s="1">
        <v>32</v>
      </c>
      <c r="X17" s="1">
        <v>20</v>
      </c>
      <c r="Y17" s="1"/>
      <c r="Z17" s="7"/>
      <c r="AA17" s="9"/>
      <c r="AB17" s="1">
        <v>20</v>
      </c>
      <c r="AC17" s="1">
        <v>26</v>
      </c>
      <c r="AD17" s="1">
        <v>26</v>
      </c>
      <c r="AE17" s="1">
        <v>26</v>
      </c>
      <c r="AF17" s="1"/>
      <c r="AG17" s="15">
        <f t="shared" si="2"/>
        <v>150</v>
      </c>
      <c r="AH17" s="14"/>
      <c r="AK17" s="6"/>
      <c r="AM17" s="7" t="s">
        <v>44</v>
      </c>
      <c r="AN17" s="9">
        <v>2</v>
      </c>
      <c r="AO17" s="1"/>
      <c r="AP17" s="1"/>
      <c r="AQ17" s="1"/>
      <c r="AR17" s="1"/>
      <c r="AS17" s="1"/>
      <c r="AT17" s="1">
        <v>29</v>
      </c>
      <c r="AU17" s="1"/>
      <c r="AV17" s="1">
        <v>27</v>
      </c>
      <c r="AW17" s="1">
        <v>27</v>
      </c>
      <c r="AX17" s="1">
        <v>26</v>
      </c>
      <c r="AY17" s="1"/>
      <c r="AZ17" s="15">
        <f t="shared" si="3"/>
        <v>109</v>
      </c>
      <c r="BA17" s="14"/>
      <c r="BB17" s="25"/>
      <c r="BD17" s="6"/>
    </row>
    <row r="18" spans="1:56" ht="12.75">
      <c r="A18" s="7" t="s">
        <v>16</v>
      </c>
      <c r="B18" s="9">
        <v>4</v>
      </c>
      <c r="C18" s="1">
        <v>12.5</v>
      </c>
      <c r="D18" s="1"/>
      <c r="E18" s="1"/>
      <c r="F18" s="1"/>
      <c r="G18" s="1"/>
      <c r="H18" s="1">
        <v>20</v>
      </c>
      <c r="I18" s="1">
        <v>26</v>
      </c>
      <c r="J18" s="1">
        <v>29</v>
      </c>
      <c r="K18" s="1">
        <v>29</v>
      </c>
      <c r="L18" s="1">
        <v>10</v>
      </c>
      <c r="M18" s="1"/>
      <c r="N18" s="15">
        <f t="shared" si="1"/>
        <v>126.5</v>
      </c>
      <c r="O18" s="1"/>
      <c r="P18" s="33"/>
      <c r="Q18"/>
      <c r="R18" s="6"/>
      <c r="T18" s="7" t="s">
        <v>72</v>
      </c>
      <c r="U18" s="9">
        <v>3</v>
      </c>
      <c r="V18" s="1">
        <v>29</v>
      </c>
      <c r="W18" s="1"/>
      <c r="X18" s="1"/>
      <c r="Y18" s="1"/>
      <c r="Z18" s="1"/>
      <c r="AA18" s="1"/>
      <c r="AB18" s="1">
        <v>32</v>
      </c>
      <c r="AC18" s="1">
        <v>32</v>
      </c>
      <c r="AD18" s="1">
        <v>29</v>
      </c>
      <c r="AE18" s="1">
        <v>27</v>
      </c>
      <c r="AF18" s="1"/>
      <c r="AG18" s="15">
        <f t="shared" si="2"/>
        <v>149</v>
      </c>
      <c r="AH18" s="14"/>
      <c r="AK18" s="6"/>
      <c r="AM18" s="7" t="s">
        <v>9</v>
      </c>
      <c r="AN18" s="9">
        <v>2</v>
      </c>
      <c r="AO18" s="1">
        <v>32</v>
      </c>
      <c r="AP18" s="1"/>
      <c r="AQ18" s="1"/>
      <c r="AR18" s="1"/>
      <c r="AS18" s="1"/>
      <c r="AT18" s="1">
        <v>20</v>
      </c>
      <c r="AU18" s="1">
        <v>32</v>
      </c>
      <c r="AV18" s="1"/>
      <c r="AW18" s="1"/>
      <c r="AX18" s="1">
        <v>10</v>
      </c>
      <c r="AY18" s="1"/>
      <c r="AZ18" s="15">
        <f t="shared" si="3"/>
        <v>94</v>
      </c>
      <c r="BA18" s="14"/>
      <c r="BB18" s="25"/>
      <c r="BD18" s="6"/>
    </row>
    <row r="19" spans="1:56" ht="12.75">
      <c r="A19" s="7" t="s">
        <v>99</v>
      </c>
      <c r="B19" s="9">
        <v>3</v>
      </c>
      <c r="C19" s="1"/>
      <c r="D19" s="1"/>
      <c r="E19" s="1"/>
      <c r="F19" s="1"/>
      <c r="G19" s="1"/>
      <c r="H19" s="1"/>
      <c r="I19" s="1">
        <v>12.5</v>
      </c>
      <c r="J19" s="1"/>
      <c r="K19" s="1"/>
      <c r="L19" s="1"/>
      <c r="M19" s="1"/>
      <c r="N19" s="15">
        <f t="shared" si="1"/>
        <v>12.5</v>
      </c>
      <c r="O19" s="1"/>
      <c r="P19" s="33"/>
      <c r="Q19"/>
      <c r="R19" s="6"/>
      <c r="T19" s="7" t="s">
        <v>59</v>
      </c>
      <c r="U19" s="9">
        <v>5</v>
      </c>
      <c r="V19" s="1"/>
      <c r="W19" s="1">
        <v>20</v>
      </c>
      <c r="X19" s="1">
        <v>29</v>
      </c>
      <c r="Y19" s="1"/>
      <c r="Z19" s="1"/>
      <c r="AA19" s="1">
        <v>9</v>
      </c>
      <c r="AB19" s="1">
        <v>32</v>
      </c>
      <c r="AC19" s="1">
        <v>29</v>
      </c>
      <c r="AD19" s="1">
        <v>24</v>
      </c>
      <c r="AE19" s="1"/>
      <c r="AF19" s="1"/>
      <c r="AG19" s="15">
        <f t="shared" si="2"/>
        <v>143</v>
      </c>
      <c r="AH19" s="14"/>
      <c r="AK19" s="6"/>
      <c r="AM19" s="7" t="s">
        <v>57</v>
      </c>
      <c r="AN19" s="9">
        <v>2</v>
      </c>
      <c r="AO19" s="1"/>
      <c r="AP19" s="1"/>
      <c r="AQ19" s="1"/>
      <c r="AR19" s="1"/>
      <c r="AS19" s="1"/>
      <c r="AT19" s="1"/>
      <c r="AU19" s="1">
        <v>29</v>
      </c>
      <c r="AV19" s="1">
        <v>32</v>
      </c>
      <c r="AW19" s="1">
        <v>32</v>
      </c>
      <c r="AX19" s="1"/>
      <c r="AY19" s="1"/>
      <c r="AZ19" s="15">
        <f t="shared" si="3"/>
        <v>93</v>
      </c>
      <c r="BA19" s="14"/>
      <c r="BB19" s="25"/>
      <c r="BD19" s="6"/>
    </row>
    <row r="20" spans="1:56" ht="12.75">
      <c r="A20" s="7" t="s">
        <v>49</v>
      </c>
      <c r="B20" s="9">
        <v>4</v>
      </c>
      <c r="C20" s="1"/>
      <c r="D20" s="1">
        <v>26</v>
      </c>
      <c r="E20" s="1">
        <v>27</v>
      </c>
      <c r="F20" s="1"/>
      <c r="G20" s="1"/>
      <c r="H20" s="1"/>
      <c r="I20" s="1">
        <v>14.5</v>
      </c>
      <c r="J20" s="1"/>
      <c r="K20" s="1"/>
      <c r="L20" s="1">
        <v>22</v>
      </c>
      <c r="M20" s="1"/>
      <c r="N20" s="15">
        <f t="shared" si="1"/>
        <v>89.5</v>
      </c>
      <c r="O20" s="1"/>
      <c r="P20" s="33"/>
      <c r="Q20"/>
      <c r="R20" s="6"/>
      <c r="T20" s="7" t="s">
        <v>16</v>
      </c>
      <c r="U20" s="9">
        <v>4</v>
      </c>
      <c r="V20" s="1">
        <v>12.5</v>
      </c>
      <c r="W20" s="1"/>
      <c r="X20" s="1"/>
      <c r="Y20" s="1"/>
      <c r="Z20" s="1"/>
      <c r="AA20" s="1">
        <v>20</v>
      </c>
      <c r="AB20" s="1">
        <v>26</v>
      </c>
      <c r="AC20" s="1">
        <v>29</v>
      </c>
      <c r="AD20" s="1">
        <v>29</v>
      </c>
      <c r="AE20" s="1">
        <v>10</v>
      </c>
      <c r="AF20" s="1"/>
      <c r="AG20" s="15">
        <f t="shared" si="2"/>
        <v>126.5</v>
      </c>
      <c r="AH20" s="14"/>
      <c r="AK20" s="6"/>
      <c r="AM20" s="7" t="s">
        <v>67</v>
      </c>
      <c r="AN20" s="10">
        <v>2</v>
      </c>
      <c r="AO20" s="1"/>
      <c r="AP20" s="1">
        <v>20</v>
      </c>
      <c r="AQ20" s="1">
        <v>32</v>
      </c>
      <c r="AR20" s="1"/>
      <c r="AS20" s="35"/>
      <c r="AT20" s="1"/>
      <c r="AU20" s="1">
        <v>27</v>
      </c>
      <c r="AV20" s="1"/>
      <c r="AW20" s="1"/>
      <c r="AX20" s="1"/>
      <c r="AY20" s="1"/>
      <c r="AZ20" s="15">
        <f t="shared" si="3"/>
        <v>79</v>
      </c>
      <c r="BA20" s="14"/>
      <c r="BB20" s="25"/>
      <c r="BD20" s="6"/>
    </row>
    <row r="21" spans="1:56" ht="12.75">
      <c r="A21" s="7" t="s">
        <v>53</v>
      </c>
      <c r="B21" s="9">
        <v>2</v>
      </c>
      <c r="C21" s="1"/>
      <c r="D21" s="1"/>
      <c r="E21" s="1"/>
      <c r="F21" s="1">
        <v>32</v>
      </c>
      <c r="G21" s="1">
        <v>32</v>
      </c>
      <c r="H21" s="1">
        <v>24.5</v>
      </c>
      <c r="I21" s="1"/>
      <c r="J21" s="1">
        <v>29</v>
      </c>
      <c r="K21" s="1">
        <v>29</v>
      </c>
      <c r="L21" s="1">
        <v>22</v>
      </c>
      <c r="M21" s="1"/>
      <c r="N21" s="15">
        <f t="shared" si="1"/>
        <v>168.5</v>
      </c>
      <c r="O21" s="1"/>
      <c r="P21" s="33"/>
      <c r="Q21"/>
      <c r="R21" s="6"/>
      <c r="T21" s="7" t="s">
        <v>3</v>
      </c>
      <c r="U21" s="9">
        <v>5</v>
      </c>
      <c r="V21" s="1"/>
      <c r="W21" s="1">
        <v>27</v>
      </c>
      <c r="X21" s="1">
        <v>25</v>
      </c>
      <c r="Y21" s="1"/>
      <c r="Z21" s="1"/>
      <c r="AA21" s="1">
        <v>25</v>
      </c>
      <c r="AB21" s="1">
        <v>23</v>
      </c>
      <c r="AC21" s="1">
        <v>20</v>
      </c>
      <c r="AD21" s="1">
        <v>5</v>
      </c>
      <c r="AE21" s="1"/>
      <c r="AF21" s="1"/>
      <c r="AG21" s="15">
        <f t="shared" si="2"/>
        <v>125</v>
      </c>
      <c r="AH21" s="14"/>
      <c r="AK21" s="6"/>
      <c r="AM21" s="7" t="s">
        <v>107</v>
      </c>
      <c r="AN21" s="9">
        <v>2</v>
      </c>
      <c r="AO21" s="1"/>
      <c r="AP21" s="1"/>
      <c r="AQ21" s="1"/>
      <c r="AR21" s="1"/>
      <c r="AS21" s="1"/>
      <c r="AT21" s="1"/>
      <c r="AU21" s="1"/>
      <c r="AV21" s="1"/>
      <c r="AW21" s="1"/>
      <c r="AX21" s="1">
        <v>27</v>
      </c>
      <c r="AY21" s="1"/>
      <c r="AZ21" s="15">
        <f t="shared" si="3"/>
        <v>27</v>
      </c>
      <c r="BA21" s="14"/>
      <c r="BB21" s="25"/>
      <c r="BC21" s="15"/>
      <c r="BD21" s="6"/>
    </row>
    <row r="22" spans="1:56" ht="12.75">
      <c r="A22" s="7" t="s">
        <v>29</v>
      </c>
      <c r="B22" s="9">
        <v>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5">
        <f t="shared" si="1"/>
        <v>0</v>
      </c>
      <c r="O22" s="1"/>
      <c r="P22" s="33"/>
      <c r="Q22"/>
      <c r="R22" s="6"/>
      <c r="T22" s="7" t="s">
        <v>17</v>
      </c>
      <c r="U22" s="9">
        <v>3</v>
      </c>
      <c r="V22" s="1"/>
      <c r="W22" s="1">
        <v>25</v>
      </c>
      <c r="X22" s="1">
        <v>25</v>
      </c>
      <c r="Y22" s="1"/>
      <c r="Z22" s="1"/>
      <c r="AA22" s="1">
        <v>25</v>
      </c>
      <c r="AB22" s="1"/>
      <c r="AC22" s="1">
        <v>22</v>
      </c>
      <c r="AD22" s="1">
        <v>20</v>
      </c>
      <c r="AE22" s="1"/>
      <c r="AF22" s="1"/>
      <c r="AG22" s="15">
        <f t="shared" si="2"/>
        <v>117</v>
      </c>
      <c r="AH22" s="14"/>
      <c r="AK22" s="6"/>
      <c r="AM22" s="7" t="s">
        <v>97</v>
      </c>
      <c r="AN22" s="9">
        <v>2</v>
      </c>
      <c r="AO22" s="1"/>
      <c r="AP22" s="1"/>
      <c r="AQ22" s="1"/>
      <c r="AR22" s="40"/>
      <c r="AS22" s="35"/>
      <c r="AT22" s="1"/>
      <c r="AU22" s="1">
        <v>26</v>
      </c>
      <c r="AV22" s="1"/>
      <c r="AW22" s="1"/>
      <c r="AX22" s="1"/>
      <c r="AY22" s="1"/>
      <c r="AZ22" s="15">
        <f t="shared" si="3"/>
        <v>26</v>
      </c>
      <c r="BA22" s="14"/>
      <c r="BB22" s="25"/>
      <c r="BD22" s="6"/>
    </row>
    <row r="23" spans="1:56" ht="12.75">
      <c r="A23" s="7" t="s">
        <v>48</v>
      </c>
      <c r="B23" s="9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5">
        <f t="shared" si="1"/>
        <v>0</v>
      </c>
      <c r="O23" s="1"/>
      <c r="P23" s="33"/>
      <c r="Q23"/>
      <c r="R23" s="6"/>
      <c r="T23" s="7" t="s">
        <v>44</v>
      </c>
      <c r="U23" s="9">
        <v>2</v>
      </c>
      <c r="V23" s="1"/>
      <c r="W23" s="1"/>
      <c r="X23" s="1"/>
      <c r="Y23" s="1"/>
      <c r="Z23" s="1"/>
      <c r="AA23" s="1">
        <v>29</v>
      </c>
      <c r="AB23" s="1"/>
      <c r="AC23" s="1">
        <v>27</v>
      </c>
      <c r="AD23" s="1">
        <v>27</v>
      </c>
      <c r="AE23" s="1">
        <v>26</v>
      </c>
      <c r="AF23" s="1"/>
      <c r="AG23" s="15">
        <f t="shared" si="2"/>
        <v>109</v>
      </c>
      <c r="AH23" s="14"/>
      <c r="AK23" s="6"/>
      <c r="AM23" s="7" t="s">
        <v>98</v>
      </c>
      <c r="AN23" s="9">
        <v>2</v>
      </c>
      <c r="AO23" s="1"/>
      <c r="AP23" s="1"/>
      <c r="AQ23" s="1"/>
      <c r="AR23" s="1"/>
      <c r="AS23" s="1"/>
      <c r="AT23" s="1"/>
      <c r="AU23" s="1">
        <v>25</v>
      </c>
      <c r="AV23" s="1"/>
      <c r="AW23" s="1"/>
      <c r="AX23" s="1"/>
      <c r="AY23" s="1"/>
      <c r="AZ23" s="15">
        <f t="shared" si="3"/>
        <v>25</v>
      </c>
      <c r="BA23" s="14"/>
      <c r="BB23" s="25"/>
      <c r="BD23" s="6"/>
    </row>
    <row r="24" spans="1:56" ht="12.75">
      <c r="A24" s="7" t="s">
        <v>2</v>
      </c>
      <c r="B24" s="9">
        <v>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>
        <f t="shared" si="1"/>
        <v>0</v>
      </c>
      <c r="O24" s="1"/>
      <c r="P24" s="33"/>
      <c r="Q24"/>
      <c r="R24" s="6"/>
      <c r="T24" s="7" t="s">
        <v>67</v>
      </c>
      <c r="U24" s="10">
        <v>2</v>
      </c>
      <c r="V24" s="1"/>
      <c r="W24" s="1">
        <v>20</v>
      </c>
      <c r="X24" s="1">
        <v>32</v>
      </c>
      <c r="Y24" s="1"/>
      <c r="Z24" s="35"/>
      <c r="AA24" s="1"/>
      <c r="AB24" s="1">
        <v>27</v>
      </c>
      <c r="AC24" s="1"/>
      <c r="AD24" s="1"/>
      <c r="AE24" s="1"/>
      <c r="AF24" s="1"/>
      <c r="AG24" s="15">
        <f t="shared" si="2"/>
        <v>79</v>
      </c>
      <c r="AH24" s="14"/>
      <c r="AK24" s="6"/>
      <c r="AM24" s="7" t="s">
        <v>111</v>
      </c>
      <c r="AN24" s="9">
        <v>2</v>
      </c>
      <c r="AO24" s="1"/>
      <c r="AP24" s="1"/>
      <c r="AQ24" s="1"/>
      <c r="AR24" s="1"/>
      <c r="AS24" s="1"/>
      <c r="AT24" s="1"/>
      <c r="AU24" s="1"/>
      <c r="AV24" s="1"/>
      <c r="AW24" s="1"/>
      <c r="AX24" s="1">
        <v>24</v>
      </c>
      <c r="AY24" s="1"/>
      <c r="AZ24" s="15">
        <f t="shared" si="3"/>
        <v>24</v>
      </c>
      <c r="BD24" s="6"/>
    </row>
    <row r="25" spans="1:56" ht="12.75">
      <c r="A25" s="7" t="s">
        <v>2</v>
      </c>
      <c r="B25" s="9">
        <v>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5">
        <f t="shared" si="1"/>
        <v>0</v>
      </c>
      <c r="O25" s="1"/>
      <c r="P25" s="33"/>
      <c r="Q25"/>
      <c r="R25" s="6"/>
      <c r="T25" s="7" t="s">
        <v>67</v>
      </c>
      <c r="U25" s="10">
        <v>3</v>
      </c>
      <c r="V25" s="1"/>
      <c r="W25" s="1"/>
      <c r="X25" s="1"/>
      <c r="Y25" s="1"/>
      <c r="Z25" s="35"/>
      <c r="AA25" s="1"/>
      <c r="AB25" s="1"/>
      <c r="AC25" s="1"/>
      <c r="AD25" s="1"/>
      <c r="AE25" s="1">
        <v>21</v>
      </c>
      <c r="AF25" s="1"/>
      <c r="AG25" s="15">
        <f t="shared" si="2"/>
        <v>21</v>
      </c>
      <c r="AH25" s="14"/>
      <c r="AK25" s="6"/>
      <c r="AM25" s="7" t="s">
        <v>109</v>
      </c>
      <c r="AN25" s="9">
        <v>2</v>
      </c>
      <c r="AO25" s="1"/>
      <c r="AP25" s="1"/>
      <c r="AQ25" s="1"/>
      <c r="AR25" s="1"/>
      <c r="AS25" s="1"/>
      <c r="AT25" s="1"/>
      <c r="AU25" s="1"/>
      <c r="AV25" s="1"/>
      <c r="AW25" s="1"/>
      <c r="AX25" s="1">
        <v>20</v>
      </c>
      <c r="AY25" s="1"/>
      <c r="AZ25" s="15">
        <f t="shared" si="3"/>
        <v>20</v>
      </c>
      <c r="BD25" s="6"/>
    </row>
    <row r="26" spans="1:56" ht="12.75">
      <c r="A26" s="7" t="s">
        <v>101</v>
      </c>
      <c r="B26" s="9">
        <v>3</v>
      </c>
      <c r="C26" s="1"/>
      <c r="D26" s="1"/>
      <c r="E26" s="1"/>
      <c r="F26" s="1"/>
      <c r="G26" s="1"/>
      <c r="H26" s="1"/>
      <c r="I26" s="1"/>
      <c r="J26" s="1">
        <v>20</v>
      </c>
      <c r="K26" s="1">
        <v>5</v>
      </c>
      <c r="L26" s="1"/>
      <c r="M26" s="1"/>
      <c r="N26" s="15">
        <f t="shared" si="1"/>
        <v>25</v>
      </c>
      <c r="O26" s="1"/>
      <c r="P26" s="33"/>
      <c r="Q26"/>
      <c r="R26" s="6"/>
      <c r="T26" s="7" t="s">
        <v>9</v>
      </c>
      <c r="U26" s="9">
        <v>2</v>
      </c>
      <c r="V26" s="1">
        <v>32</v>
      </c>
      <c r="W26" s="1"/>
      <c r="X26" s="1"/>
      <c r="Y26" s="1"/>
      <c r="Z26" s="1"/>
      <c r="AA26" s="1">
        <v>20</v>
      </c>
      <c r="AB26" s="1">
        <v>32</v>
      </c>
      <c r="AC26" s="1"/>
      <c r="AD26" s="1"/>
      <c r="AE26" s="1">
        <v>10</v>
      </c>
      <c r="AF26" s="1"/>
      <c r="AG26" s="15">
        <f t="shared" si="2"/>
        <v>94</v>
      </c>
      <c r="AH26" s="14"/>
      <c r="AK26" s="6"/>
      <c r="BA26" s="14"/>
      <c r="BB26" s="25"/>
      <c r="BD26" s="6"/>
    </row>
    <row r="27" spans="1:56" ht="12.75">
      <c r="A27" s="7" t="s">
        <v>72</v>
      </c>
      <c r="B27" s="9">
        <v>3</v>
      </c>
      <c r="C27" s="1">
        <v>29</v>
      </c>
      <c r="D27" s="1"/>
      <c r="E27" s="1"/>
      <c r="F27" s="1"/>
      <c r="G27" s="1"/>
      <c r="H27" s="1"/>
      <c r="I27" s="1">
        <v>32</v>
      </c>
      <c r="J27" s="1">
        <v>32</v>
      </c>
      <c r="K27" s="1">
        <v>29</v>
      </c>
      <c r="L27" s="1">
        <v>27</v>
      </c>
      <c r="M27" s="1"/>
      <c r="N27" s="15">
        <f t="shared" si="1"/>
        <v>149</v>
      </c>
      <c r="O27" s="1"/>
      <c r="P27" s="33"/>
      <c r="Q27"/>
      <c r="R27" s="6"/>
      <c r="T27" s="7" t="s">
        <v>57</v>
      </c>
      <c r="U27" s="9">
        <v>2</v>
      </c>
      <c r="V27" s="1"/>
      <c r="W27" s="1"/>
      <c r="X27" s="1"/>
      <c r="Y27" s="1"/>
      <c r="Z27" s="1"/>
      <c r="AA27" s="1"/>
      <c r="AB27" s="1">
        <v>29</v>
      </c>
      <c r="AC27" s="1">
        <v>32</v>
      </c>
      <c r="AD27" s="1">
        <v>32</v>
      </c>
      <c r="AE27" s="1"/>
      <c r="AF27" s="1"/>
      <c r="AG27" s="15">
        <f t="shared" si="2"/>
        <v>93</v>
      </c>
      <c r="AH27" s="14"/>
      <c r="AK27" s="6"/>
      <c r="AM27" s="21" t="s">
        <v>6</v>
      </c>
      <c r="AN27" s="22">
        <v>3</v>
      </c>
      <c r="AO27" s="37">
        <v>27</v>
      </c>
      <c r="AP27" s="37">
        <v>32</v>
      </c>
      <c r="AQ27" s="38">
        <v>29</v>
      </c>
      <c r="AR27" s="38">
        <v>29</v>
      </c>
      <c r="AS27" s="37">
        <v>29</v>
      </c>
      <c r="AT27" s="37">
        <v>29</v>
      </c>
      <c r="AU27" s="37">
        <v>27</v>
      </c>
      <c r="AV27" s="39">
        <v>25</v>
      </c>
      <c r="AW27" s="39">
        <v>25</v>
      </c>
      <c r="AX27" s="37">
        <v>27</v>
      </c>
      <c r="AY27" s="38"/>
      <c r="AZ27" s="15">
        <f>SUM(AO27:AX27)-AV27-AW27</f>
        <v>229</v>
      </c>
      <c r="BA27" s="14"/>
      <c r="BB27" s="25"/>
      <c r="BD27" s="6"/>
    </row>
    <row r="28" spans="1:56" ht="12.75">
      <c r="A28" s="7" t="s">
        <v>3</v>
      </c>
      <c r="B28" s="9">
        <v>5</v>
      </c>
      <c r="C28" s="1"/>
      <c r="D28" s="1">
        <v>27</v>
      </c>
      <c r="E28" s="1">
        <v>25</v>
      </c>
      <c r="F28" s="1"/>
      <c r="G28" s="1"/>
      <c r="H28" s="1">
        <v>25</v>
      </c>
      <c r="I28" s="1">
        <v>23</v>
      </c>
      <c r="J28" s="1">
        <v>20</v>
      </c>
      <c r="K28" s="1">
        <v>5</v>
      </c>
      <c r="L28" s="1"/>
      <c r="M28" s="1"/>
      <c r="N28" s="15">
        <f t="shared" si="1"/>
        <v>125</v>
      </c>
      <c r="O28" s="1"/>
      <c r="P28" s="33"/>
      <c r="Q28"/>
      <c r="R28" s="6"/>
      <c r="T28" s="7" t="s">
        <v>22</v>
      </c>
      <c r="U28" s="9">
        <v>3</v>
      </c>
      <c r="V28" s="1">
        <v>32</v>
      </c>
      <c r="W28" s="1"/>
      <c r="X28" s="1"/>
      <c r="Y28" s="1"/>
      <c r="Z28" s="1"/>
      <c r="AA28" s="1"/>
      <c r="AB28" s="1"/>
      <c r="AC28" s="1">
        <v>29</v>
      </c>
      <c r="AD28" s="1">
        <v>32</v>
      </c>
      <c r="AE28" s="1"/>
      <c r="AF28" s="1"/>
      <c r="AG28" s="15">
        <f t="shared" si="2"/>
        <v>93</v>
      </c>
      <c r="AH28" s="14"/>
      <c r="AK28" s="6"/>
      <c r="AM28" s="7" t="s">
        <v>7</v>
      </c>
      <c r="AN28" s="9">
        <v>3</v>
      </c>
      <c r="AO28" s="1"/>
      <c r="AP28" s="1"/>
      <c r="AQ28" s="1"/>
      <c r="AR28" s="1">
        <v>32</v>
      </c>
      <c r="AS28" s="1">
        <v>32</v>
      </c>
      <c r="AT28" s="35">
        <v>32</v>
      </c>
      <c r="AU28" s="1">
        <v>29</v>
      </c>
      <c r="AV28" s="1">
        <v>27</v>
      </c>
      <c r="AW28" s="1">
        <v>26</v>
      </c>
      <c r="AX28" s="1">
        <v>25</v>
      </c>
      <c r="AY28" s="1"/>
      <c r="AZ28" s="15">
        <f aca="true" t="shared" si="4" ref="AZ28:AZ46">SUM(AO28:AX28)</f>
        <v>203</v>
      </c>
      <c r="BA28" s="14"/>
      <c r="BB28" s="25"/>
      <c r="BD28" s="6"/>
    </row>
    <row r="29" spans="1:54" ht="12.75">
      <c r="A29" s="7" t="s">
        <v>20</v>
      </c>
      <c r="B29" s="9">
        <v>4</v>
      </c>
      <c r="C29" s="1">
        <v>32</v>
      </c>
      <c r="D29" s="1">
        <v>29</v>
      </c>
      <c r="E29" s="41">
        <v>20</v>
      </c>
      <c r="F29" s="1">
        <v>29</v>
      </c>
      <c r="G29" s="1">
        <v>29</v>
      </c>
      <c r="H29" s="1">
        <v>29</v>
      </c>
      <c r="I29" s="41">
        <v>23</v>
      </c>
      <c r="J29" s="1">
        <v>27</v>
      </c>
      <c r="K29" s="1">
        <v>27</v>
      </c>
      <c r="L29" s="1">
        <v>24</v>
      </c>
      <c r="M29" s="1"/>
      <c r="N29" s="15">
        <f>SUM(C29:L29)-E29-I29</f>
        <v>226</v>
      </c>
      <c r="O29" s="1"/>
      <c r="P29" s="33"/>
      <c r="Q29"/>
      <c r="R29" s="6"/>
      <c r="T29" s="7" t="s">
        <v>49</v>
      </c>
      <c r="U29" s="9">
        <v>4</v>
      </c>
      <c r="V29" s="1"/>
      <c r="W29" s="1">
        <v>26</v>
      </c>
      <c r="X29" s="1">
        <v>27</v>
      </c>
      <c r="Y29" s="1"/>
      <c r="Z29" s="1"/>
      <c r="AA29" s="1"/>
      <c r="AB29" s="1">
        <v>14.5</v>
      </c>
      <c r="AC29" s="1"/>
      <c r="AD29" s="1"/>
      <c r="AE29" s="1">
        <v>22</v>
      </c>
      <c r="AF29" s="1"/>
      <c r="AG29" s="15">
        <f t="shared" si="2"/>
        <v>89.5</v>
      </c>
      <c r="AH29" s="14"/>
      <c r="AK29" s="6"/>
      <c r="AM29" s="7" t="s">
        <v>5</v>
      </c>
      <c r="AN29" s="9">
        <v>3</v>
      </c>
      <c r="AO29" s="1"/>
      <c r="AP29" s="1">
        <v>27</v>
      </c>
      <c r="AQ29" s="1">
        <v>32</v>
      </c>
      <c r="AR29" s="1"/>
      <c r="AS29" s="1"/>
      <c r="AT29" s="1">
        <v>20</v>
      </c>
      <c r="AU29" s="1"/>
      <c r="AV29" s="1">
        <v>26</v>
      </c>
      <c r="AW29" s="1">
        <v>27</v>
      </c>
      <c r="AX29" s="1">
        <v>29</v>
      </c>
      <c r="AY29" s="35"/>
      <c r="AZ29" s="15">
        <f t="shared" si="4"/>
        <v>161</v>
      </c>
      <c r="BA29" s="14"/>
      <c r="BB29" s="25"/>
    </row>
    <row r="30" spans="1:54" ht="12.75">
      <c r="A30" s="7" t="s">
        <v>17</v>
      </c>
      <c r="B30" s="9">
        <v>3</v>
      </c>
      <c r="C30" s="1"/>
      <c r="D30" s="1">
        <v>25</v>
      </c>
      <c r="E30" s="1">
        <v>25</v>
      </c>
      <c r="F30" s="1"/>
      <c r="G30" s="1"/>
      <c r="H30" s="1">
        <v>25</v>
      </c>
      <c r="I30" s="1"/>
      <c r="J30" s="1">
        <v>22</v>
      </c>
      <c r="K30" s="1">
        <v>20</v>
      </c>
      <c r="L30" s="1"/>
      <c r="M30" s="1"/>
      <c r="N30" s="15">
        <f t="shared" si="1"/>
        <v>117</v>
      </c>
      <c r="O30" s="1"/>
      <c r="P30" s="33"/>
      <c r="Q30"/>
      <c r="R30" s="6"/>
      <c r="T30" s="7" t="s">
        <v>62</v>
      </c>
      <c r="U30" s="9">
        <v>1</v>
      </c>
      <c r="V30" s="1"/>
      <c r="W30" s="1"/>
      <c r="X30" s="1"/>
      <c r="Y30" s="1"/>
      <c r="Z30" s="1"/>
      <c r="AA30" s="1">
        <v>24.5</v>
      </c>
      <c r="AB30" s="1"/>
      <c r="AC30" s="1">
        <v>29</v>
      </c>
      <c r="AD30" s="1">
        <v>32</v>
      </c>
      <c r="AE30" s="1"/>
      <c r="AF30" s="1"/>
      <c r="AG30" s="15">
        <f t="shared" si="2"/>
        <v>85.5</v>
      </c>
      <c r="AH30" s="14"/>
      <c r="AK30" s="6"/>
      <c r="AM30" s="7" t="s">
        <v>72</v>
      </c>
      <c r="AN30" s="9">
        <v>3</v>
      </c>
      <c r="AO30" s="1">
        <v>29</v>
      </c>
      <c r="AP30" s="1"/>
      <c r="AQ30" s="1"/>
      <c r="AR30" s="1"/>
      <c r="AS30" s="1"/>
      <c r="AT30" s="1"/>
      <c r="AU30" s="1">
        <v>32</v>
      </c>
      <c r="AV30" s="1">
        <v>32</v>
      </c>
      <c r="AW30" s="1">
        <v>29</v>
      </c>
      <c r="AX30" s="1">
        <v>27</v>
      </c>
      <c r="AY30" s="1"/>
      <c r="AZ30" s="15">
        <f t="shared" si="4"/>
        <v>149</v>
      </c>
      <c r="BA30" s="14"/>
      <c r="BB30" s="25"/>
    </row>
    <row r="31" spans="1:56" ht="12.75">
      <c r="A31" s="7" t="s">
        <v>102</v>
      </c>
      <c r="B31" s="9">
        <v>1</v>
      </c>
      <c r="C31" s="1"/>
      <c r="D31" s="1"/>
      <c r="E31" s="1"/>
      <c r="F31" s="1"/>
      <c r="G31" s="1"/>
      <c r="H31" s="1"/>
      <c r="I31" s="1"/>
      <c r="J31" s="1">
        <v>32</v>
      </c>
      <c r="K31" s="1">
        <v>14</v>
      </c>
      <c r="L31" s="1">
        <v>27</v>
      </c>
      <c r="M31" s="1"/>
      <c r="N31" s="15">
        <f t="shared" si="1"/>
        <v>73</v>
      </c>
      <c r="O31" s="1"/>
      <c r="P31" s="33"/>
      <c r="Q31"/>
      <c r="R31" s="6"/>
      <c r="T31" s="7" t="s">
        <v>95</v>
      </c>
      <c r="U31" s="9">
        <v>5</v>
      </c>
      <c r="V31" s="1"/>
      <c r="W31" s="1"/>
      <c r="X31" s="1"/>
      <c r="Y31" s="1"/>
      <c r="Z31" s="1"/>
      <c r="AA31" s="1"/>
      <c r="AB31" s="1">
        <v>22</v>
      </c>
      <c r="AC31" s="1">
        <v>27</v>
      </c>
      <c r="AD31" s="1">
        <v>32</v>
      </c>
      <c r="AE31" s="1"/>
      <c r="AF31" s="1"/>
      <c r="AG31" s="15">
        <f t="shared" si="2"/>
        <v>81</v>
      </c>
      <c r="AH31" s="14"/>
      <c r="AK31" s="6"/>
      <c r="AM31" s="7" t="s">
        <v>17</v>
      </c>
      <c r="AN31" s="9">
        <v>3</v>
      </c>
      <c r="AO31" s="1"/>
      <c r="AP31" s="1">
        <v>25</v>
      </c>
      <c r="AQ31" s="1">
        <v>25</v>
      </c>
      <c r="AR31" s="1"/>
      <c r="AS31" s="1"/>
      <c r="AT31" s="1">
        <v>25</v>
      </c>
      <c r="AU31" s="1"/>
      <c r="AV31" s="1">
        <v>22</v>
      </c>
      <c r="AW31" s="1">
        <v>20</v>
      </c>
      <c r="AX31" s="1"/>
      <c r="AY31" s="1"/>
      <c r="AZ31" s="15">
        <f t="shared" si="4"/>
        <v>117</v>
      </c>
      <c r="BA31" s="14"/>
      <c r="BB31" s="25"/>
      <c r="BD31" s="6"/>
    </row>
    <row r="32" spans="1:56" ht="12.75">
      <c r="A32" s="7" t="s">
        <v>95</v>
      </c>
      <c r="B32" s="9">
        <v>5</v>
      </c>
      <c r="C32" s="1"/>
      <c r="D32" s="1"/>
      <c r="E32" s="1"/>
      <c r="F32" s="1"/>
      <c r="G32" s="1"/>
      <c r="H32" s="1"/>
      <c r="I32" s="1">
        <v>22</v>
      </c>
      <c r="J32" s="1">
        <v>27</v>
      </c>
      <c r="K32" s="1">
        <v>32</v>
      </c>
      <c r="L32" s="1"/>
      <c r="M32" s="1"/>
      <c r="N32" s="15">
        <f t="shared" si="1"/>
        <v>81</v>
      </c>
      <c r="O32" s="1"/>
      <c r="P32" s="33"/>
      <c r="Q32"/>
      <c r="R32" s="6"/>
      <c r="T32" s="7" t="s">
        <v>21</v>
      </c>
      <c r="U32" s="9">
        <v>1</v>
      </c>
      <c r="V32" s="1"/>
      <c r="W32" s="1"/>
      <c r="X32" s="1"/>
      <c r="Y32" s="1"/>
      <c r="Z32" s="1"/>
      <c r="AA32" s="1"/>
      <c r="AB32" s="1"/>
      <c r="AC32" s="1">
        <v>27</v>
      </c>
      <c r="AD32" s="1">
        <v>27</v>
      </c>
      <c r="AE32" s="1">
        <v>27</v>
      </c>
      <c r="AF32" s="1"/>
      <c r="AG32" s="15">
        <f t="shared" si="2"/>
        <v>81</v>
      </c>
      <c r="AH32" s="14"/>
      <c r="AK32" s="6"/>
      <c r="AM32" s="7" t="s">
        <v>22</v>
      </c>
      <c r="AN32" s="9">
        <v>3</v>
      </c>
      <c r="AO32" s="1">
        <v>32</v>
      </c>
      <c r="AP32" s="1"/>
      <c r="AQ32" s="1"/>
      <c r="AR32" s="1"/>
      <c r="AS32" s="1"/>
      <c r="AT32" s="1"/>
      <c r="AU32" s="1"/>
      <c r="AV32" s="1">
        <v>29</v>
      </c>
      <c r="AW32" s="1">
        <v>32</v>
      </c>
      <c r="AX32" s="1"/>
      <c r="AY32" s="1"/>
      <c r="AZ32" s="15">
        <f t="shared" si="4"/>
        <v>93</v>
      </c>
      <c r="BA32" s="14"/>
      <c r="BB32" s="25"/>
      <c r="BD32" s="6"/>
    </row>
    <row r="33" spans="1:56" ht="12.75">
      <c r="A33" s="7" t="s">
        <v>21</v>
      </c>
      <c r="B33" s="9">
        <v>1</v>
      </c>
      <c r="C33" s="1"/>
      <c r="D33" s="1"/>
      <c r="E33" s="1"/>
      <c r="F33" s="1"/>
      <c r="G33" s="1"/>
      <c r="H33" s="1"/>
      <c r="I33" s="1"/>
      <c r="J33" s="1">
        <v>27</v>
      </c>
      <c r="K33" s="1">
        <v>27</v>
      </c>
      <c r="L33" s="1">
        <v>27</v>
      </c>
      <c r="M33" s="1"/>
      <c r="N33" s="15">
        <f t="shared" si="1"/>
        <v>81</v>
      </c>
      <c r="O33" s="1"/>
      <c r="P33" s="33"/>
      <c r="Q33"/>
      <c r="R33" s="6"/>
      <c r="T33" s="7" t="s">
        <v>61</v>
      </c>
      <c r="U33" s="9">
        <v>4</v>
      </c>
      <c r="V33" s="1"/>
      <c r="W33" s="1">
        <v>27</v>
      </c>
      <c r="X33" s="1">
        <v>29</v>
      </c>
      <c r="Y33" s="1"/>
      <c r="Z33" s="7"/>
      <c r="AA33" s="9"/>
      <c r="AB33" s="1">
        <v>24</v>
      </c>
      <c r="AC33" s="1"/>
      <c r="AD33" s="1"/>
      <c r="AE33" s="1"/>
      <c r="AF33" s="1"/>
      <c r="AG33" s="15">
        <f t="shared" si="2"/>
        <v>80</v>
      </c>
      <c r="AH33" s="14"/>
      <c r="AK33" s="6"/>
      <c r="AM33" s="7" t="s">
        <v>46</v>
      </c>
      <c r="AN33" s="9">
        <v>3</v>
      </c>
      <c r="AO33" s="1"/>
      <c r="AP33" s="1">
        <v>26</v>
      </c>
      <c r="AQ33" s="35">
        <v>26</v>
      </c>
      <c r="AR33" s="36"/>
      <c r="AS33" s="7"/>
      <c r="AT33" s="9"/>
      <c r="AU33" s="1">
        <v>26</v>
      </c>
      <c r="AV33" s="1"/>
      <c r="AW33" s="1"/>
      <c r="AX33" s="1"/>
      <c r="AY33" s="1"/>
      <c r="AZ33" s="15">
        <f t="shared" si="4"/>
        <v>78</v>
      </c>
      <c r="BA33" s="14"/>
      <c r="BB33" s="25"/>
      <c r="BD33" s="6"/>
    </row>
    <row r="34" spans="1:56" ht="12.75">
      <c r="A34" s="7" t="s">
        <v>45</v>
      </c>
      <c r="B34" s="9">
        <v>3</v>
      </c>
      <c r="C34" s="1"/>
      <c r="D34" s="1"/>
      <c r="E34" s="1"/>
      <c r="F34" s="1"/>
      <c r="G34" s="1"/>
      <c r="H34" s="1">
        <v>24</v>
      </c>
      <c r="I34" s="1"/>
      <c r="J34" s="1">
        <v>5</v>
      </c>
      <c r="K34" s="1">
        <v>23</v>
      </c>
      <c r="L34" s="1"/>
      <c r="M34" s="1"/>
      <c r="N34" s="15">
        <f t="shared" si="1"/>
        <v>52</v>
      </c>
      <c r="O34" s="1"/>
      <c r="P34" s="33"/>
      <c r="Q34"/>
      <c r="R34" s="6"/>
      <c r="T34" s="7" t="s">
        <v>46</v>
      </c>
      <c r="U34" s="9">
        <v>3</v>
      </c>
      <c r="V34" s="1"/>
      <c r="W34" s="1">
        <v>26</v>
      </c>
      <c r="X34" s="35">
        <v>26</v>
      </c>
      <c r="Y34" s="36"/>
      <c r="Z34" s="7"/>
      <c r="AA34" s="9"/>
      <c r="AB34" s="1">
        <v>26</v>
      </c>
      <c r="AC34" s="1"/>
      <c r="AD34" s="1"/>
      <c r="AE34" s="1"/>
      <c r="AF34" s="1"/>
      <c r="AG34" s="15">
        <f t="shared" si="2"/>
        <v>78</v>
      </c>
      <c r="AH34" s="14"/>
      <c r="AK34" s="6"/>
      <c r="AM34" s="7" t="s">
        <v>68</v>
      </c>
      <c r="AN34" s="9">
        <v>3</v>
      </c>
      <c r="AO34" s="1"/>
      <c r="AP34" s="1"/>
      <c r="AQ34" s="1"/>
      <c r="AR34" s="1"/>
      <c r="AS34" s="7"/>
      <c r="AT34" s="9"/>
      <c r="AU34" s="1"/>
      <c r="AV34" s="1">
        <v>23</v>
      </c>
      <c r="AW34" s="1">
        <v>24</v>
      </c>
      <c r="AX34" s="1">
        <v>19</v>
      </c>
      <c r="AY34" s="35"/>
      <c r="AZ34" s="15">
        <f t="shared" si="4"/>
        <v>66</v>
      </c>
      <c r="BA34" s="14"/>
      <c r="BB34" s="25"/>
      <c r="BD34" s="6"/>
    </row>
    <row r="35" spans="1:56" ht="12.75">
      <c r="A35" s="7" t="s">
        <v>77</v>
      </c>
      <c r="B35" s="9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>
        <f t="shared" si="1"/>
        <v>0</v>
      </c>
      <c r="O35" s="1"/>
      <c r="P35" s="33"/>
      <c r="Q35"/>
      <c r="R35" s="6"/>
      <c r="T35" s="7" t="s">
        <v>83</v>
      </c>
      <c r="U35" s="5">
        <v>5</v>
      </c>
      <c r="V35" s="1">
        <v>29</v>
      </c>
      <c r="W35" s="1"/>
      <c r="X35" s="1"/>
      <c r="Y35" s="1"/>
      <c r="Z35" s="1"/>
      <c r="AA35" s="1">
        <v>11</v>
      </c>
      <c r="AB35" s="1">
        <v>24</v>
      </c>
      <c r="AC35" s="1"/>
      <c r="AD35" s="1"/>
      <c r="AE35" s="1">
        <v>11</v>
      </c>
      <c r="AF35" s="1"/>
      <c r="AG35" s="15">
        <f t="shared" si="2"/>
        <v>75</v>
      </c>
      <c r="AH35" s="14"/>
      <c r="AK35" s="6"/>
      <c r="AM35" s="7" t="s">
        <v>52</v>
      </c>
      <c r="AN35" s="9">
        <v>3</v>
      </c>
      <c r="AO35" s="1"/>
      <c r="AP35" s="1">
        <v>29</v>
      </c>
      <c r="AQ35" s="1">
        <v>27</v>
      </c>
      <c r="AR35" s="1"/>
      <c r="AS35" s="1"/>
      <c r="AT35" s="1"/>
      <c r="AU35" s="1"/>
      <c r="AV35" s="1"/>
      <c r="AW35" s="1"/>
      <c r="AX35" s="1"/>
      <c r="AY35" s="1"/>
      <c r="AZ35" s="15">
        <f t="shared" si="4"/>
        <v>56</v>
      </c>
      <c r="BA35" s="14"/>
      <c r="BB35" s="25"/>
      <c r="BD35" s="6"/>
    </row>
    <row r="36" spans="1:56" ht="12.75">
      <c r="A36" s="7" t="s">
        <v>50</v>
      </c>
      <c r="B36" s="9">
        <v>5</v>
      </c>
      <c r="C36" s="1"/>
      <c r="D36" s="1"/>
      <c r="E36" s="1"/>
      <c r="F36" s="1"/>
      <c r="G36" s="1"/>
      <c r="H36" s="1">
        <v>8</v>
      </c>
      <c r="I36" s="1">
        <v>25</v>
      </c>
      <c r="J36" s="1"/>
      <c r="K36" s="1"/>
      <c r="L36" s="1">
        <v>22</v>
      </c>
      <c r="M36" s="1"/>
      <c r="N36" s="15">
        <f t="shared" si="1"/>
        <v>55</v>
      </c>
      <c r="O36" s="1"/>
      <c r="P36" s="33"/>
      <c r="Q36"/>
      <c r="R36" s="6"/>
      <c r="T36" s="7" t="s">
        <v>102</v>
      </c>
      <c r="U36" s="9">
        <v>1</v>
      </c>
      <c r="V36" s="1"/>
      <c r="W36" s="1"/>
      <c r="X36" s="1"/>
      <c r="Y36" s="1"/>
      <c r="Z36" s="1"/>
      <c r="AA36" s="1"/>
      <c r="AB36" s="1"/>
      <c r="AC36" s="1">
        <v>32</v>
      </c>
      <c r="AD36" s="1">
        <v>14</v>
      </c>
      <c r="AE36" s="1">
        <v>27</v>
      </c>
      <c r="AF36" s="1"/>
      <c r="AG36" s="15">
        <f t="shared" si="2"/>
        <v>73</v>
      </c>
      <c r="AH36" s="14"/>
      <c r="AK36" s="6"/>
      <c r="AM36" s="7" t="s">
        <v>45</v>
      </c>
      <c r="AN36" s="9">
        <v>3</v>
      </c>
      <c r="AO36" s="1"/>
      <c r="AP36" s="1"/>
      <c r="AQ36" s="1"/>
      <c r="AR36" s="1"/>
      <c r="AS36" s="1"/>
      <c r="AT36" s="1">
        <v>24</v>
      </c>
      <c r="AU36" s="1"/>
      <c r="AV36" s="1">
        <v>5</v>
      </c>
      <c r="AW36" s="1">
        <v>23</v>
      </c>
      <c r="AX36" s="1"/>
      <c r="AY36" s="1"/>
      <c r="AZ36" s="15">
        <f t="shared" si="4"/>
        <v>52</v>
      </c>
      <c r="BA36" s="14"/>
      <c r="BB36" s="25"/>
      <c r="BD36" s="6"/>
    </row>
    <row r="37" spans="1:56" ht="12.75">
      <c r="A37" s="7" t="s">
        <v>109</v>
      </c>
      <c r="B37" s="9">
        <v>2</v>
      </c>
      <c r="C37" s="1"/>
      <c r="D37" s="1"/>
      <c r="E37" s="1"/>
      <c r="F37" s="1"/>
      <c r="G37" s="1"/>
      <c r="H37" s="1"/>
      <c r="I37" s="1"/>
      <c r="J37" s="1"/>
      <c r="K37" s="1"/>
      <c r="L37" s="1">
        <v>20</v>
      </c>
      <c r="M37" s="1"/>
      <c r="N37" s="15">
        <f t="shared" si="1"/>
        <v>20</v>
      </c>
      <c r="O37" s="1"/>
      <c r="P37" s="33"/>
      <c r="Q37"/>
      <c r="R37" s="6"/>
      <c r="T37" s="7" t="s">
        <v>103</v>
      </c>
      <c r="U37" s="9">
        <v>5</v>
      </c>
      <c r="V37" s="1"/>
      <c r="W37" s="1"/>
      <c r="X37" s="1"/>
      <c r="Y37" s="1"/>
      <c r="Z37" s="1"/>
      <c r="AA37" s="1"/>
      <c r="AB37" s="1"/>
      <c r="AC37" s="1">
        <v>26</v>
      </c>
      <c r="AD37" s="1">
        <v>26</v>
      </c>
      <c r="AE37" s="1">
        <v>19</v>
      </c>
      <c r="AF37" s="1"/>
      <c r="AG37" s="15">
        <f t="shared" si="2"/>
        <v>71</v>
      </c>
      <c r="AH37" s="14"/>
      <c r="AK37" s="6"/>
      <c r="AM37" s="7" t="s">
        <v>89</v>
      </c>
      <c r="AN37" s="9">
        <v>3</v>
      </c>
      <c r="AO37" s="1"/>
      <c r="AP37" s="34"/>
      <c r="AQ37" s="34"/>
      <c r="AR37" s="1"/>
      <c r="AS37" s="1"/>
      <c r="AT37" s="1">
        <v>26</v>
      </c>
      <c r="AU37" s="1"/>
      <c r="AV37" s="1">
        <v>20</v>
      </c>
      <c r="AW37" s="1">
        <v>5</v>
      </c>
      <c r="AX37" s="1"/>
      <c r="AY37" s="1"/>
      <c r="AZ37" s="15">
        <f t="shared" si="4"/>
        <v>51</v>
      </c>
      <c r="BA37" s="14"/>
      <c r="BB37" s="25"/>
      <c r="BD37" s="6"/>
    </row>
    <row r="38" spans="1:56" ht="12.75">
      <c r="A38" s="7" t="s">
        <v>111</v>
      </c>
      <c r="B38" s="9">
        <v>2</v>
      </c>
      <c r="C38" s="1"/>
      <c r="D38" s="1"/>
      <c r="E38" s="1"/>
      <c r="F38" s="1"/>
      <c r="G38" s="1"/>
      <c r="H38" s="1"/>
      <c r="I38" s="1"/>
      <c r="J38" s="1"/>
      <c r="K38" s="1"/>
      <c r="L38" s="1">
        <v>24</v>
      </c>
      <c r="M38" s="1"/>
      <c r="N38" s="15">
        <f t="shared" si="1"/>
        <v>24</v>
      </c>
      <c r="O38" s="1"/>
      <c r="P38" s="33"/>
      <c r="Q38"/>
      <c r="R38" s="6"/>
      <c r="T38" s="7" t="s">
        <v>68</v>
      </c>
      <c r="U38" s="9">
        <v>3</v>
      </c>
      <c r="V38" s="1"/>
      <c r="W38" s="1"/>
      <c r="X38" s="1"/>
      <c r="Y38" s="1"/>
      <c r="Z38" s="7"/>
      <c r="AA38" s="9"/>
      <c r="AB38" s="1"/>
      <c r="AC38" s="1">
        <v>23</v>
      </c>
      <c r="AD38" s="1">
        <v>24</v>
      </c>
      <c r="AE38" s="1">
        <v>19</v>
      </c>
      <c r="AF38" s="35"/>
      <c r="AG38" s="15">
        <f t="shared" si="2"/>
        <v>66</v>
      </c>
      <c r="AH38" s="14"/>
      <c r="AK38" s="6"/>
      <c r="AM38" s="7" t="s">
        <v>51</v>
      </c>
      <c r="AN38" s="9">
        <v>3</v>
      </c>
      <c r="AO38" s="1"/>
      <c r="AP38" s="1"/>
      <c r="AQ38" s="1"/>
      <c r="AR38" s="1"/>
      <c r="AS38" s="1"/>
      <c r="AT38" s="1">
        <v>12</v>
      </c>
      <c r="AU38" s="1"/>
      <c r="AV38" s="1">
        <v>24</v>
      </c>
      <c r="AW38" s="1">
        <v>5</v>
      </c>
      <c r="AX38" s="1"/>
      <c r="AY38" s="1"/>
      <c r="AZ38" s="15">
        <f t="shared" si="4"/>
        <v>41</v>
      </c>
      <c r="BA38" s="14"/>
      <c r="BB38" s="25"/>
      <c r="BD38" s="6"/>
    </row>
    <row r="39" spans="1:56" ht="12.75">
      <c r="A39" s="7" t="s">
        <v>110</v>
      </c>
      <c r="B39" s="9">
        <v>1</v>
      </c>
      <c r="C39" s="1"/>
      <c r="D39" s="1"/>
      <c r="E39" s="1"/>
      <c r="F39" s="1"/>
      <c r="G39" s="1"/>
      <c r="H39" s="1"/>
      <c r="I39" s="1"/>
      <c r="J39" s="1"/>
      <c r="K39" s="1"/>
      <c r="L39" s="1">
        <v>24</v>
      </c>
      <c r="M39" s="1"/>
      <c r="N39" s="15">
        <f t="shared" si="1"/>
        <v>24</v>
      </c>
      <c r="O39" s="1"/>
      <c r="P39" s="33"/>
      <c r="Q39"/>
      <c r="R39" s="6"/>
      <c r="T39" s="7" t="s">
        <v>26</v>
      </c>
      <c r="U39" s="9">
        <v>4</v>
      </c>
      <c r="V39" s="1"/>
      <c r="W39" s="1"/>
      <c r="X39" s="1"/>
      <c r="Y39" s="1"/>
      <c r="Z39" s="1"/>
      <c r="AA39" s="1"/>
      <c r="AB39" s="1"/>
      <c r="AC39" s="1">
        <v>26</v>
      </c>
      <c r="AD39" s="1">
        <v>26</v>
      </c>
      <c r="AE39" s="1">
        <v>11</v>
      </c>
      <c r="AF39" s="1"/>
      <c r="AG39" s="15">
        <f t="shared" si="2"/>
        <v>63</v>
      </c>
      <c r="AH39" s="14"/>
      <c r="AK39" s="6"/>
      <c r="AM39" s="7" t="s">
        <v>47</v>
      </c>
      <c r="AN39" s="9">
        <v>3</v>
      </c>
      <c r="AO39" s="1"/>
      <c r="AP39" s="1"/>
      <c r="AQ39" s="1"/>
      <c r="AR39" s="1"/>
      <c r="AS39" s="1"/>
      <c r="AT39" s="1"/>
      <c r="AU39" s="1">
        <v>25</v>
      </c>
      <c r="AV39" s="1"/>
      <c r="AW39" s="1"/>
      <c r="AX39" s="1">
        <v>15</v>
      </c>
      <c r="AY39" s="1"/>
      <c r="AZ39" s="15">
        <f t="shared" si="4"/>
        <v>40</v>
      </c>
      <c r="BA39" s="14"/>
      <c r="BB39" s="25"/>
      <c r="BD39" s="6"/>
    </row>
    <row r="40" spans="1:56" ht="12.75">
      <c r="A40" s="7" t="s">
        <v>94</v>
      </c>
      <c r="B40" s="9">
        <v>5</v>
      </c>
      <c r="C40" s="1"/>
      <c r="D40" s="1"/>
      <c r="E40" s="1"/>
      <c r="F40" s="1"/>
      <c r="G40" s="1"/>
      <c r="H40" s="1"/>
      <c r="I40" s="1">
        <v>27</v>
      </c>
      <c r="J40" s="1"/>
      <c r="K40" s="1"/>
      <c r="L40" s="1">
        <v>29</v>
      </c>
      <c r="M40" s="1"/>
      <c r="N40" s="15">
        <f t="shared" si="1"/>
        <v>56</v>
      </c>
      <c r="O40" s="1"/>
      <c r="P40" s="33"/>
      <c r="Q40"/>
      <c r="R40" s="6"/>
      <c r="T40" s="7" t="s">
        <v>88</v>
      </c>
      <c r="U40" s="9">
        <v>5</v>
      </c>
      <c r="V40" s="1"/>
      <c r="W40" s="1"/>
      <c r="X40" s="1"/>
      <c r="Y40" s="1"/>
      <c r="Z40" s="1"/>
      <c r="AA40" s="1">
        <v>12</v>
      </c>
      <c r="AB40" s="1"/>
      <c r="AC40" s="1">
        <v>25</v>
      </c>
      <c r="AD40" s="1">
        <v>25</v>
      </c>
      <c r="AE40" s="1"/>
      <c r="AF40" s="1"/>
      <c r="AG40" s="15">
        <f t="shared" si="2"/>
        <v>62</v>
      </c>
      <c r="AH40" s="14"/>
      <c r="AK40" s="6"/>
      <c r="AM40" s="7" t="s">
        <v>10</v>
      </c>
      <c r="AN40" s="9">
        <v>3</v>
      </c>
      <c r="AO40" s="1">
        <v>26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5">
        <f t="shared" si="4"/>
        <v>26</v>
      </c>
      <c r="BA40" s="14"/>
      <c r="BB40" s="25"/>
      <c r="BD40" s="6"/>
    </row>
    <row r="41" spans="1:56" ht="12.75">
      <c r="A41" s="7" t="s">
        <v>69</v>
      </c>
      <c r="B41" s="9">
        <v>5</v>
      </c>
      <c r="C41" s="1">
        <v>19.5</v>
      </c>
      <c r="D41" s="1"/>
      <c r="E41" s="1"/>
      <c r="F41" s="1"/>
      <c r="G41" s="1"/>
      <c r="H41" s="1"/>
      <c r="I41" s="1">
        <v>12.5</v>
      </c>
      <c r="J41" s="1"/>
      <c r="K41" s="1"/>
      <c r="L41" s="1">
        <v>12</v>
      </c>
      <c r="M41" s="1"/>
      <c r="N41" s="15">
        <f t="shared" si="1"/>
        <v>44</v>
      </c>
      <c r="O41" s="1"/>
      <c r="P41" s="33"/>
      <c r="Q41"/>
      <c r="R41" s="6"/>
      <c r="T41" s="7" t="s">
        <v>104</v>
      </c>
      <c r="U41" s="9">
        <v>5</v>
      </c>
      <c r="V41" s="1"/>
      <c r="W41" s="1"/>
      <c r="X41" s="1"/>
      <c r="Y41" s="1"/>
      <c r="Z41" s="1"/>
      <c r="AA41" s="1"/>
      <c r="AB41" s="1"/>
      <c r="AC41" s="1">
        <v>20</v>
      </c>
      <c r="AD41" s="1">
        <v>23</v>
      </c>
      <c r="AE41" s="1">
        <v>18</v>
      </c>
      <c r="AF41" s="1"/>
      <c r="AG41" s="15">
        <f t="shared" si="2"/>
        <v>61</v>
      </c>
      <c r="AH41" s="14"/>
      <c r="AK41" s="6"/>
      <c r="AM41" s="7" t="s">
        <v>101</v>
      </c>
      <c r="AN41" s="9">
        <v>3</v>
      </c>
      <c r="AO41" s="1"/>
      <c r="AP41" s="1"/>
      <c r="AQ41" s="1"/>
      <c r="AR41" s="1"/>
      <c r="AS41" s="1"/>
      <c r="AT41" s="1"/>
      <c r="AU41" s="1"/>
      <c r="AV41" s="1">
        <v>20</v>
      </c>
      <c r="AW41" s="1">
        <v>5</v>
      </c>
      <c r="AX41" s="1"/>
      <c r="AY41" s="1"/>
      <c r="AZ41" s="15">
        <f t="shared" si="4"/>
        <v>25</v>
      </c>
      <c r="BA41" s="14"/>
      <c r="BB41" s="25"/>
      <c r="BD41" s="6"/>
    </row>
    <row r="42" spans="1:56" ht="12.75">
      <c r="A42" s="7" t="s">
        <v>4</v>
      </c>
      <c r="B42" s="9">
        <v>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5">
        <f t="shared" si="1"/>
        <v>0</v>
      </c>
      <c r="O42" s="1"/>
      <c r="P42" s="33"/>
      <c r="Q42"/>
      <c r="R42" s="6"/>
      <c r="T42" s="7" t="s">
        <v>70</v>
      </c>
      <c r="U42" s="9">
        <v>4</v>
      </c>
      <c r="V42" s="1"/>
      <c r="W42" s="1"/>
      <c r="X42" s="1"/>
      <c r="Y42" s="1"/>
      <c r="Z42" s="1"/>
      <c r="AA42" s="1"/>
      <c r="AB42" s="1">
        <v>32</v>
      </c>
      <c r="AC42" s="1"/>
      <c r="AD42" s="1"/>
      <c r="AE42" s="1">
        <v>27</v>
      </c>
      <c r="AF42" s="1"/>
      <c r="AG42" s="15">
        <f t="shared" si="2"/>
        <v>59</v>
      </c>
      <c r="AH42" s="14"/>
      <c r="AK42" s="6"/>
      <c r="AM42" s="7" t="s">
        <v>113</v>
      </c>
      <c r="AN42" s="9">
        <v>3</v>
      </c>
      <c r="AO42" s="1"/>
      <c r="AP42" s="1"/>
      <c r="AQ42" s="1"/>
      <c r="AR42" s="1"/>
      <c r="AS42" s="1"/>
      <c r="AT42" s="1"/>
      <c r="AU42" s="1"/>
      <c r="AV42" s="1"/>
      <c r="AW42" s="1"/>
      <c r="AX42" s="1">
        <v>21</v>
      </c>
      <c r="AY42" s="1"/>
      <c r="AZ42" s="15">
        <f t="shared" si="4"/>
        <v>21</v>
      </c>
      <c r="BA42" s="14"/>
      <c r="BB42" s="25"/>
      <c r="BD42" s="6"/>
    </row>
    <row r="43" spans="1:56" ht="12.75">
      <c r="A43" s="7" t="s">
        <v>107</v>
      </c>
      <c r="B43" s="9">
        <v>2</v>
      </c>
      <c r="C43" s="1"/>
      <c r="D43" s="1"/>
      <c r="E43" s="1"/>
      <c r="F43" s="1"/>
      <c r="G43" s="1"/>
      <c r="H43" s="1"/>
      <c r="I43" s="1"/>
      <c r="J43" s="1"/>
      <c r="K43" s="1"/>
      <c r="L43" s="1">
        <v>27</v>
      </c>
      <c r="M43" s="1"/>
      <c r="N43" s="15">
        <f t="shared" si="1"/>
        <v>27</v>
      </c>
      <c r="O43" s="1"/>
      <c r="P43" s="33"/>
      <c r="Q43"/>
      <c r="R43" s="6"/>
      <c r="T43" s="7" t="s">
        <v>94</v>
      </c>
      <c r="U43" s="9">
        <v>5</v>
      </c>
      <c r="V43" s="1"/>
      <c r="W43" s="1"/>
      <c r="X43" s="1"/>
      <c r="Y43" s="1"/>
      <c r="Z43" s="1"/>
      <c r="AA43" s="1"/>
      <c r="AB43" s="1">
        <v>27</v>
      </c>
      <c r="AC43" s="1"/>
      <c r="AD43" s="1"/>
      <c r="AE43" s="1">
        <v>29</v>
      </c>
      <c r="AF43" s="1"/>
      <c r="AG43" s="15">
        <f t="shared" si="2"/>
        <v>56</v>
      </c>
      <c r="AH43" s="14"/>
      <c r="AK43" s="6"/>
      <c r="AM43" s="7" t="s">
        <v>97</v>
      </c>
      <c r="AN43" s="9">
        <v>3</v>
      </c>
      <c r="AO43" s="1"/>
      <c r="AP43" s="1"/>
      <c r="AQ43" s="1"/>
      <c r="AR43" s="40"/>
      <c r="AS43" s="35"/>
      <c r="AT43" s="1"/>
      <c r="AU43" s="1"/>
      <c r="AV43" s="1"/>
      <c r="AW43" s="1"/>
      <c r="AX43" s="1">
        <v>18</v>
      </c>
      <c r="AY43" s="1"/>
      <c r="AZ43" s="15">
        <f t="shared" si="4"/>
        <v>18</v>
      </c>
      <c r="BA43" s="14"/>
      <c r="BB43" s="25"/>
      <c r="BD43" s="6"/>
    </row>
    <row r="44" spans="1:56" ht="12.75">
      <c r="A44" s="7" t="s">
        <v>85</v>
      </c>
      <c r="B44" s="9">
        <v>1</v>
      </c>
      <c r="C44" s="1"/>
      <c r="D44" s="1">
        <v>32</v>
      </c>
      <c r="E44" s="1">
        <v>20</v>
      </c>
      <c r="F44" s="1"/>
      <c r="G44" s="7"/>
      <c r="H44" s="9"/>
      <c r="I44" s="1">
        <v>20</v>
      </c>
      <c r="J44" s="1">
        <v>26</v>
      </c>
      <c r="K44" s="1">
        <v>26</v>
      </c>
      <c r="L44" s="1">
        <v>26</v>
      </c>
      <c r="M44" s="1"/>
      <c r="N44" s="15">
        <f t="shared" si="1"/>
        <v>150</v>
      </c>
      <c r="O44" s="1"/>
      <c r="P44" s="33"/>
      <c r="Q44"/>
      <c r="R44" s="6"/>
      <c r="T44" s="7" t="s">
        <v>52</v>
      </c>
      <c r="U44" s="9">
        <v>3</v>
      </c>
      <c r="V44" s="1"/>
      <c r="W44" s="1">
        <v>29</v>
      </c>
      <c r="X44" s="1">
        <v>27</v>
      </c>
      <c r="Y44" s="1"/>
      <c r="Z44" s="1"/>
      <c r="AA44" s="1"/>
      <c r="AB44" s="1"/>
      <c r="AC44" s="1"/>
      <c r="AD44" s="1"/>
      <c r="AE44" s="1"/>
      <c r="AF44" s="1"/>
      <c r="AG44" s="15">
        <f aca="true" t="shared" si="5" ref="AG44:AG70">SUM(V44:AE44)</f>
        <v>56</v>
      </c>
      <c r="AH44" s="14"/>
      <c r="AK44" s="6"/>
      <c r="AM44" s="7" t="s">
        <v>24</v>
      </c>
      <c r="AN44" s="9">
        <v>3</v>
      </c>
      <c r="AO44" s="1"/>
      <c r="AP44" s="1"/>
      <c r="AQ44" s="1"/>
      <c r="AR44" s="1"/>
      <c r="AS44" s="1"/>
      <c r="AT44" s="1"/>
      <c r="AU44" s="1"/>
      <c r="AV44" s="1"/>
      <c r="AW44" s="1"/>
      <c r="AX44" s="1">
        <v>15</v>
      </c>
      <c r="AY44" s="1"/>
      <c r="AZ44" s="15">
        <f t="shared" si="4"/>
        <v>15</v>
      </c>
      <c r="BA44" s="14"/>
      <c r="BB44" s="25"/>
      <c r="BD44" s="6"/>
    </row>
    <row r="45" spans="1:56" ht="12.75">
      <c r="A45" s="7" t="s">
        <v>43</v>
      </c>
      <c r="B45" s="9">
        <v>2</v>
      </c>
      <c r="C45" s="1"/>
      <c r="D45" s="1"/>
      <c r="E45" s="1"/>
      <c r="F45" s="1"/>
      <c r="G45" s="7"/>
      <c r="H45" s="9"/>
      <c r="I45" s="1"/>
      <c r="J45" s="1"/>
      <c r="K45" s="1"/>
      <c r="L45" s="1"/>
      <c r="M45" s="1"/>
      <c r="N45" s="15">
        <f t="shared" si="1"/>
        <v>0</v>
      </c>
      <c r="O45" s="1"/>
      <c r="P45" s="33"/>
      <c r="Q45"/>
      <c r="R45" s="6"/>
      <c r="T45" s="7" t="s">
        <v>50</v>
      </c>
      <c r="U45" s="9">
        <v>5</v>
      </c>
      <c r="V45" s="1"/>
      <c r="W45" s="1"/>
      <c r="X45" s="1"/>
      <c r="Y45" s="1"/>
      <c r="Z45" s="1"/>
      <c r="AA45" s="1">
        <v>8</v>
      </c>
      <c r="AB45" s="1">
        <v>25</v>
      </c>
      <c r="AC45" s="1"/>
      <c r="AD45" s="1"/>
      <c r="AE45" s="1">
        <v>22</v>
      </c>
      <c r="AF45" s="1"/>
      <c r="AG45" s="15">
        <f t="shared" si="5"/>
        <v>55</v>
      </c>
      <c r="AH45" s="14"/>
      <c r="AK45" s="6"/>
      <c r="AM45" s="7" t="s">
        <v>99</v>
      </c>
      <c r="AN45" s="9">
        <v>3</v>
      </c>
      <c r="AO45" s="1"/>
      <c r="AP45" s="1"/>
      <c r="AQ45" s="1"/>
      <c r="AR45" s="1"/>
      <c r="AS45" s="1"/>
      <c r="AT45" s="1"/>
      <c r="AU45" s="1">
        <v>12.5</v>
      </c>
      <c r="AV45" s="1"/>
      <c r="AW45" s="1"/>
      <c r="AX45" s="1"/>
      <c r="AY45" s="1"/>
      <c r="AZ45" s="15">
        <f t="shared" si="4"/>
        <v>12.5</v>
      </c>
      <c r="BA45" s="14"/>
      <c r="BB45" s="25"/>
      <c r="BD45" s="6"/>
    </row>
    <row r="46" spans="1:56" ht="12.75">
      <c r="A46" s="7" t="s">
        <v>112</v>
      </c>
      <c r="B46" s="9">
        <v>3</v>
      </c>
      <c r="C46" s="1"/>
      <c r="D46" s="1"/>
      <c r="E46" s="1"/>
      <c r="F46" s="1"/>
      <c r="G46" s="7"/>
      <c r="H46" s="9"/>
      <c r="I46" s="1"/>
      <c r="J46" s="1"/>
      <c r="K46" s="1"/>
      <c r="L46" s="1">
        <v>10</v>
      </c>
      <c r="M46" s="1"/>
      <c r="N46" s="15">
        <f t="shared" si="1"/>
        <v>10</v>
      </c>
      <c r="O46" s="1"/>
      <c r="P46" s="33"/>
      <c r="Q46"/>
      <c r="R46" s="6"/>
      <c r="T46" s="7" t="s">
        <v>45</v>
      </c>
      <c r="U46" s="9">
        <v>3</v>
      </c>
      <c r="V46" s="1"/>
      <c r="W46" s="1"/>
      <c r="X46" s="1"/>
      <c r="Y46" s="1"/>
      <c r="Z46" s="1"/>
      <c r="AA46" s="1">
        <v>24</v>
      </c>
      <c r="AB46" s="1"/>
      <c r="AC46" s="1">
        <v>5</v>
      </c>
      <c r="AD46" s="1">
        <v>23</v>
      </c>
      <c r="AE46" s="1"/>
      <c r="AF46" s="1"/>
      <c r="AG46" s="15">
        <f t="shared" si="5"/>
        <v>52</v>
      </c>
      <c r="AH46" s="14"/>
      <c r="AK46" s="6"/>
      <c r="AM46" s="7" t="s">
        <v>112</v>
      </c>
      <c r="AN46" s="9">
        <v>3</v>
      </c>
      <c r="AO46" s="1"/>
      <c r="AP46" s="1"/>
      <c r="AQ46" s="1"/>
      <c r="AR46" s="1"/>
      <c r="AS46" s="7"/>
      <c r="AT46" s="9"/>
      <c r="AU46" s="1"/>
      <c r="AV46" s="1"/>
      <c r="AW46" s="1"/>
      <c r="AX46" s="1">
        <v>10</v>
      </c>
      <c r="AY46" s="1"/>
      <c r="AZ46" s="15">
        <f t="shared" si="4"/>
        <v>10</v>
      </c>
      <c r="BA46" s="14"/>
      <c r="BB46" s="25"/>
      <c r="BD46" s="6"/>
    </row>
    <row r="47" spans="1:56" ht="12.75">
      <c r="A47" s="7" t="s">
        <v>61</v>
      </c>
      <c r="B47" s="9">
        <v>4</v>
      </c>
      <c r="C47" s="1"/>
      <c r="D47" s="1">
        <v>27</v>
      </c>
      <c r="E47" s="1">
        <v>29</v>
      </c>
      <c r="F47" s="1"/>
      <c r="G47" s="7"/>
      <c r="H47" s="9"/>
      <c r="I47" s="1">
        <v>24</v>
      </c>
      <c r="J47" s="1"/>
      <c r="K47" s="1"/>
      <c r="L47" s="1"/>
      <c r="M47" s="1"/>
      <c r="N47" s="15">
        <f t="shared" si="1"/>
        <v>80</v>
      </c>
      <c r="O47" s="1"/>
      <c r="P47" s="33"/>
      <c r="Q47"/>
      <c r="R47" s="6"/>
      <c r="T47" s="7" t="s">
        <v>89</v>
      </c>
      <c r="U47" s="9">
        <v>3</v>
      </c>
      <c r="V47" s="1"/>
      <c r="W47" s="34"/>
      <c r="X47" s="34"/>
      <c r="Y47" s="1"/>
      <c r="Z47" s="1"/>
      <c r="AA47" s="1">
        <v>26</v>
      </c>
      <c r="AB47" s="1"/>
      <c r="AC47" s="1">
        <v>20</v>
      </c>
      <c r="AD47" s="1">
        <v>5</v>
      </c>
      <c r="AE47" s="1"/>
      <c r="AF47" s="1"/>
      <c r="AG47" s="15">
        <f t="shared" si="5"/>
        <v>51</v>
      </c>
      <c r="AH47" s="14"/>
      <c r="AK47" s="6"/>
      <c r="BA47" s="14"/>
      <c r="BB47" s="25"/>
      <c r="BD47" s="6"/>
    </row>
    <row r="48" spans="1:56" ht="12.75">
      <c r="A48" s="7" t="s">
        <v>46</v>
      </c>
      <c r="B48" s="9">
        <v>3</v>
      </c>
      <c r="C48" s="1"/>
      <c r="D48" s="1">
        <v>26</v>
      </c>
      <c r="E48" s="35">
        <v>26</v>
      </c>
      <c r="F48" s="36"/>
      <c r="G48" s="7"/>
      <c r="H48" s="9"/>
      <c r="I48" s="1">
        <v>26</v>
      </c>
      <c r="J48" s="1"/>
      <c r="K48" s="1"/>
      <c r="L48" s="1"/>
      <c r="M48" s="1"/>
      <c r="N48" s="15">
        <f t="shared" si="1"/>
        <v>78</v>
      </c>
      <c r="O48" s="1"/>
      <c r="P48" s="33"/>
      <c r="Q48"/>
      <c r="R48" s="6"/>
      <c r="T48" s="7" t="s">
        <v>75</v>
      </c>
      <c r="U48" s="9">
        <v>5</v>
      </c>
      <c r="V48" s="1"/>
      <c r="W48" s="1"/>
      <c r="X48" s="1"/>
      <c r="Y48" s="1"/>
      <c r="Z48" s="7"/>
      <c r="AA48" s="9"/>
      <c r="AB48" s="1"/>
      <c r="AC48" s="1">
        <v>24</v>
      </c>
      <c r="AD48" s="1">
        <v>27</v>
      </c>
      <c r="AE48" s="1"/>
      <c r="AF48" s="1"/>
      <c r="AG48" s="15">
        <f t="shared" si="5"/>
        <v>51</v>
      </c>
      <c r="AH48" s="14"/>
      <c r="AK48" s="6"/>
      <c r="AM48" s="7" t="s">
        <v>19</v>
      </c>
      <c r="AN48" s="9">
        <v>4</v>
      </c>
      <c r="AO48" s="1"/>
      <c r="AP48" s="1">
        <v>32</v>
      </c>
      <c r="AQ48" s="35">
        <v>32</v>
      </c>
      <c r="AR48" s="35">
        <v>32</v>
      </c>
      <c r="AS48" s="1">
        <v>32</v>
      </c>
      <c r="AT48" s="1">
        <v>32</v>
      </c>
      <c r="AU48" s="1">
        <v>29</v>
      </c>
      <c r="AV48" s="1">
        <v>32</v>
      </c>
      <c r="AW48" s="1">
        <v>32</v>
      </c>
      <c r="AX48" s="41">
        <v>24</v>
      </c>
      <c r="AY48" s="1"/>
      <c r="AZ48" s="15">
        <f>SUM(AO48:AX48)-AX48</f>
        <v>253</v>
      </c>
      <c r="BA48" s="14"/>
      <c r="BB48" s="25"/>
      <c r="BD48" s="6"/>
    </row>
    <row r="49" spans="1:56" ht="12.75">
      <c r="A49" s="7" t="s">
        <v>75</v>
      </c>
      <c r="B49" s="9">
        <v>5</v>
      </c>
      <c r="C49" s="1"/>
      <c r="D49" s="1"/>
      <c r="E49" s="1"/>
      <c r="F49" s="1"/>
      <c r="G49" s="7"/>
      <c r="H49" s="9"/>
      <c r="I49" s="1"/>
      <c r="J49" s="1">
        <v>24</v>
      </c>
      <c r="K49" s="1">
        <v>27</v>
      </c>
      <c r="L49" s="1"/>
      <c r="M49" s="1"/>
      <c r="N49" s="15">
        <f t="shared" si="1"/>
        <v>51</v>
      </c>
      <c r="O49" s="1"/>
      <c r="P49" s="33"/>
      <c r="Q49"/>
      <c r="R49" s="6"/>
      <c r="T49" s="7" t="s">
        <v>93</v>
      </c>
      <c r="U49" s="9">
        <v>4</v>
      </c>
      <c r="V49" s="1"/>
      <c r="W49" s="1"/>
      <c r="X49" s="1"/>
      <c r="Y49" s="1"/>
      <c r="Z49" s="1"/>
      <c r="AA49" s="1"/>
      <c r="AB49" s="1">
        <v>27</v>
      </c>
      <c r="AC49" s="1"/>
      <c r="AD49" s="1"/>
      <c r="AE49" s="1">
        <v>22</v>
      </c>
      <c r="AF49" s="1"/>
      <c r="AG49" s="15">
        <f t="shared" si="5"/>
        <v>49</v>
      </c>
      <c r="AH49" s="14"/>
      <c r="AK49" s="6"/>
      <c r="AM49" s="7" t="s">
        <v>20</v>
      </c>
      <c r="AN49" s="9">
        <v>4</v>
      </c>
      <c r="AO49" s="1">
        <v>32</v>
      </c>
      <c r="AP49" s="1">
        <v>29</v>
      </c>
      <c r="AQ49" s="41">
        <v>20</v>
      </c>
      <c r="AR49" s="1">
        <v>29</v>
      </c>
      <c r="AS49" s="1">
        <v>29</v>
      </c>
      <c r="AT49" s="1">
        <v>29</v>
      </c>
      <c r="AU49" s="41">
        <v>23</v>
      </c>
      <c r="AV49" s="1">
        <v>27</v>
      </c>
      <c r="AW49" s="1">
        <v>27</v>
      </c>
      <c r="AX49" s="1">
        <v>24</v>
      </c>
      <c r="AY49" s="1"/>
      <c r="AZ49" s="15">
        <f>SUM(AO49:AX49)-AQ49-AU49</f>
        <v>226</v>
      </c>
      <c r="BA49" s="14"/>
      <c r="BB49" s="25"/>
      <c r="BD49" s="6"/>
    </row>
    <row r="50" spans="1:56" ht="12.75">
      <c r="A50" s="7" t="s">
        <v>63</v>
      </c>
      <c r="B50" s="9">
        <v>3</v>
      </c>
      <c r="C50" s="1"/>
      <c r="D50" s="1"/>
      <c r="E50" s="1"/>
      <c r="F50" s="1"/>
      <c r="G50" s="7"/>
      <c r="H50" s="9"/>
      <c r="I50" s="1"/>
      <c r="J50" s="1"/>
      <c r="K50" s="1"/>
      <c r="L50" s="1"/>
      <c r="M50" s="1"/>
      <c r="N50" s="15">
        <f t="shared" si="1"/>
        <v>0</v>
      </c>
      <c r="O50" s="1"/>
      <c r="P50" s="33"/>
      <c r="Q50"/>
      <c r="R50" s="6"/>
      <c r="T50" s="7" t="s">
        <v>96</v>
      </c>
      <c r="U50" s="9">
        <v>4</v>
      </c>
      <c r="V50" s="1"/>
      <c r="W50" s="1"/>
      <c r="X50" s="1"/>
      <c r="Y50" s="1"/>
      <c r="Z50" s="1"/>
      <c r="AA50" s="1"/>
      <c r="AB50" s="1">
        <v>25</v>
      </c>
      <c r="AC50" s="1"/>
      <c r="AD50" s="1"/>
      <c r="AE50" s="1">
        <v>23</v>
      </c>
      <c r="AF50" s="1"/>
      <c r="AG50" s="15">
        <f t="shared" si="5"/>
        <v>48</v>
      </c>
      <c r="AH50" s="14"/>
      <c r="AK50" s="6"/>
      <c r="AM50" s="7" t="s">
        <v>16</v>
      </c>
      <c r="AN50" s="9">
        <v>4</v>
      </c>
      <c r="AO50" s="1">
        <v>12.5</v>
      </c>
      <c r="AP50" s="1"/>
      <c r="AQ50" s="1"/>
      <c r="AR50" s="1"/>
      <c r="AS50" s="1"/>
      <c r="AT50" s="1">
        <v>20</v>
      </c>
      <c r="AU50" s="1">
        <v>26</v>
      </c>
      <c r="AV50" s="1">
        <v>29</v>
      </c>
      <c r="AW50" s="1">
        <v>29</v>
      </c>
      <c r="AX50" s="1">
        <v>10</v>
      </c>
      <c r="AY50" s="1"/>
      <c r="AZ50" s="15">
        <f aca="true" t="shared" si="6" ref="AZ50:AZ58">SUM(AO50:AX50)</f>
        <v>126.5</v>
      </c>
      <c r="BA50" s="14"/>
      <c r="BB50" s="25"/>
      <c r="BD50" s="6"/>
    </row>
    <row r="51" spans="1:56" ht="12.75">
      <c r="A51" s="7" t="s">
        <v>68</v>
      </c>
      <c r="B51" s="9">
        <v>3</v>
      </c>
      <c r="C51" s="1"/>
      <c r="D51" s="1"/>
      <c r="E51" s="1"/>
      <c r="F51" s="1"/>
      <c r="G51" s="7"/>
      <c r="H51" s="9"/>
      <c r="I51" s="1"/>
      <c r="J51" s="1">
        <v>23</v>
      </c>
      <c r="K51" s="1">
        <v>24</v>
      </c>
      <c r="L51" s="1">
        <v>19</v>
      </c>
      <c r="M51" s="35"/>
      <c r="N51" s="15">
        <f t="shared" si="1"/>
        <v>66</v>
      </c>
      <c r="O51" s="1"/>
      <c r="P51" s="33"/>
      <c r="Q51"/>
      <c r="R51" s="6"/>
      <c r="T51" s="7" t="s">
        <v>69</v>
      </c>
      <c r="U51" s="9">
        <v>5</v>
      </c>
      <c r="V51" s="1">
        <v>19.5</v>
      </c>
      <c r="W51" s="1"/>
      <c r="X51" s="1"/>
      <c r="Y51" s="1"/>
      <c r="Z51" s="1"/>
      <c r="AA51" s="1"/>
      <c r="AB51" s="1">
        <v>12.5</v>
      </c>
      <c r="AC51" s="1"/>
      <c r="AD51" s="1"/>
      <c r="AE51" s="1">
        <v>12</v>
      </c>
      <c r="AF51" s="1"/>
      <c r="AG51" s="15">
        <f t="shared" si="5"/>
        <v>44</v>
      </c>
      <c r="AH51" s="14"/>
      <c r="AK51" s="6"/>
      <c r="AM51" s="7" t="s">
        <v>49</v>
      </c>
      <c r="AN51" s="9">
        <v>4</v>
      </c>
      <c r="AO51" s="1"/>
      <c r="AP51" s="1">
        <v>26</v>
      </c>
      <c r="AQ51" s="1">
        <v>27</v>
      </c>
      <c r="AR51" s="1"/>
      <c r="AS51" s="1"/>
      <c r="AT51" s="1"/>
      <c r="AU51" s="1">
        <v>14.5</v>
      </c>
      <c r="AV51" s="1"/>
      <c r="AW51" s="1"/>
      <c r="AX51" s="1">
        <v>22</v>
      </c>
      <c r="AY51" s="1"/>
      <c r="AZ51" s="15">
        <f t="shared" si="6"/>
        <v>89.5</v>
      </c>
      <c r="BD51" s="6"/>
    </row>
    <row r="52" spans="1:56" ht="12.75">
      <c r="A52" s="7" t="s">
        <v>5</v>
      </c>
      <c r="B52" s="9">
        <v>3</v>
      </c>
      <c r="C52" s="1"/>
      <c r="D52" s="1">
        <v>27</v>
      </c>
      <c r="E52" s="1">
        <v>32</v>
      </c>
      <c r="F52" s="1"/>
      <c r="G52" s="1"/>
      <c r="H52" s="1">
        <v>20</v>
      </c>
      <c r="I52" s="1"/>
      <c r="J52" s="1">
        <v>26</v>
      </c>
      <c r="K52" s="1">
        <v>27</v>
      </c>
      <c r="L52" s="1">
        <v>29</v>
      </c>
      <c r="M52" s="35"/>
      <c r="N52" s="15">
        <f t="shared" si="1"/>
        <v>161</v>
      </c>
      <c r="O52" s="1"/>
      <c r="P52" s="33"/>
      <c r="Q52"/>
      <c r="R52" s="6"/>
      <c r="S52" s="1"/>
      <c r="T52" s="7" t="s">
        <v>105</v>
      </c>
      <c r="U52" s="9">
        <v>5</v>
      </c>
      <c r="V52" s="1"/>
      <c r="W52" s="1"/>
      <c r="X52" s="1"/>
      <c r="Y52" s="1"/>
      <c r="Z52" s="1"/>
      <c r="AA52" s="1"/>
      <c r="AB52" s="1"/>
      <c r="AC52" s="1">
        <v>21</v>
      </c>
      <c r="AD52" s="1">
        <v>22</v>
      </c>
      <c r="AE52" s="1"/>
      <c r="AF52" s="1"/>
      <c r="AG52" s="15">
        <f t="shared" si="5"/>
        <v>43</v>
      </c>
      <c r="AH52" s="14"/>
      <c r="AK52" s="6"/>
      <c r="AM52" s="7" t="s">
        <v>61</v>
      </c>
      <c r="AN52" s="9">
        <v>4</v>
      </c>
      <c r="AO52" s="1"/>
      <c r="AP52" s="1">
        <v>27</v>
      </c>
      <c r="AQ52" s="1">
        <v>29</v>
      </c>
      <c r="AR52" s="1"/>
      <c r="AS52" s="7"/>
      <c r="AT52" s="9"/>
      <c r="AU52" s="1">
        <v>24</v>
      </c>
      <c r="AV52" s="1"/>
      <c r="AW52" s="1"/>
      <c r="AX52" s="1"/>
      <c r="AY52" s="1"/>
      <c r="AZ52" s="15">
        <f t="shared" si="6"/>
        <v>80</v>
      </c>
      <c r="BA52" s="14"/>
      <c r="BB52" s="25"/>
      <c r="BD52" s="6"/>
    </row>
    <row r="53" spans="1:56" ht="12.75">
      <c r="A53" s="7" t="s">
        <v>25</v>
      </c>
      <c r="B53" s="9">
        <v>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5">
        <f t="shared" si="1"/>
        <v>0</v>
      </c>
      <c r="O53" s="1"/>
      <c r="P53" s="33"/>
      <c r="Q53"/>
      <c r="R53" s="6"/>
      <c r="S53" s="1"/>
      <c r="T53" s="7" t="s">
        <v>23</v>
      </c>
      <c r="U53" s="9">
        <v>1</v>
      </c>
      <c r="V53" s="1"/>
      <c r="W53" s="1"/>
      <c r="X53" s="1"/>
      <c r="Y53" s="1"/>
      <c r="Z53" s="1"/>
      <c r="AA53" s="1"/>
      <c r="AB53" s="1">
        <v>32</v>
      </c>
      <c r="AC53" s="1"/>
      <c r="AD53" s="1"/>
      <c r="AE53" s="1">
        <v>10</v>
      </c>
      <c r="AF53" s="1"/>
      <c r="AG53" s="15">
        <f t="shared" si="5"/>
        <v>42</v>
      </c>
      <c r="AH53" s="14"/>
      <c r="AK53" s="6"/>
      <c r="AM53" s="7" t="s">
        <v>26</v>
      </c>
      <c r="AN53" s="9">
        <v>4</v>
      </c>
      <c r="AO53" s="1"/>
      <c r="AP53" s="1"/>
      <c r="AQ53" s="1"/>
      <c r="AR53" s="1"/>
      <c r="AS53" s="1"/>
      <c r="AT53" s="1"/>
      <c r="AU53" s="1"/>
      <c r="AV53" s="1">
        <v>26</v>
      </c>
      <c r="AW53" s="1">
        <v>26</v>
      </c>
      <c r="AX53" s="1">
        <v>11</v>
      </c>
      <c r="AY53" s="1"/>
      <c r="AZ53" s="15">
        <f t="shared" si="6"/>
        <v>63</v>
      </c>
      <c r="BA53" s="14"/>
      <c r="BB53" s="25"/>
      <c r="BC53" s="16"/>
      <c r="BD53" s="6"/>
    </row>
    <row r="54" spans="1:56" ht="12.75">
      <c r="A54" s="7" t="s">
        <v>108</v>
      </c>
      <c r="B54" s="9">
        <v>4</v>
      </c>
      <c r="C54" s="1"/>
      <c r="D54" s="1"/>
      <c r="E54" s="1"/>
      <c r="F54" s="1"/>
      <c r="G54" s="1"/>
      <c r="H54" s="1"/>
      <c r="I54" s="1"/>
      <c r="J54" s="1"/>
      <c r="K54" s="1"/>
      <c r="L54" s="1">
        <v>20</v>
      </c>
      <c r="M54" s="1"/>
      <c r="N54" s="15">
        <f t="shared" si="1"/>
        <v>20</v>
      </c>
      <c r="O54" s="1"/>
      <c r="P54" s="33"/>
      <c r="Q54"/>
      <c r="R54" s="6"/>
      <c r="S54" s="1"/>
      <c r="T54" s="7" t="s">
        <v>51</v>
      </c>
      <c r="U54" s="9">
        <v>3</v>
      </c>
      <c r="V54" s="1"/>
      <c r="W54" s="1"/>
      <c r="X54" s="1"/>
      <c r="Y54" s="1"/>
      <c r="Z54" s="1"/>
      <c r="AA54" s="1">
        <v>12</v>
      </c>
      <c r="AB54" s="1"/>
      <c r="AC54" s="1">
        <v>24</v>
      </c>
      <c r="AD54" s="1">
        <v>5</v>
      </c>
      <c r="AE54" s="1"/>
      <c r="AF54" s="1"/>
      <c r="AG54" s="15">
        <f t="shared" si="5"/>
        <v>41</v>
      </c>
      <c r="AH54" s="14"/>
      <c r="AK54" s="6"/>
      <c r="AM54" s="7" t="s">
        <v>70</v>
      </c>
      <c r="AN54" s="9">
        <v>4</v>
      </c>
      <c r="AO54" s="1"/>
      <c r="AP54" s="1"/>
      <c r="AQ54" s="1"/>
      <c r="AR54" s="1"/>
      <c r="AS54" s="1"/>
      <c r="AT54" s="1"/>
      <c r="AU54" s="1">
        <v>32</v>
      </c>
      <c r="AV54" s="1"/>
      <c r="AW54" s="1"/>
      <c r="AX54" s="1">
        <v>27</v>
      </c>
      <c r="AY54" s="1"/>
      <c r="AZ54" s="15">
        <f t="shared" si="6"/>
        <v>59</v>
      </c>
      <c r="BA54" s="14"/>
      <c r="BB54" s="25"/>
      <c r="BD54" s="6"/>
    </row>
    <row r="55" spans="1:56" ht="12.75">
      <c r="A55" s="7" t="s">
        <v>57</v>
      </c>
      <c r="B55" s="9">
        <v>2</v>
      </c>
      <c r="C55" s="1"/>
      <c r="D55" s="1"/>
      <c r="E55" s="1"/>
      <c r="F55" s="1"/>
      <c r="G55" s="1"/>
      <c r="H55" s="1"/>
      <c r="I55" s="1">
        <v>29</v>
      </c>
      <c r="J55" s="1">
        <v>32</v>
      </c>
      <c r="K55" s="1">
        <v>32</v>
      </c>
      <c r="L55" s="1"/>
      <c r="M55" s="1"/>
      <c r="N55" s="15">
        <f t="shared" si="1"/>
        <v>93</v>
      </c>
      <c r="O55" s="1"/>
      <c r="P55" s="33"/>
      <c r="Q55"/>
      <c r="R55" s="6"/>
      <c r="S55" s="1"/>
      <c r="T55" s="7" t="s">
        <v>47</v>
      </c>
      <c r="U55" s="9">
        <v>3</v>
      </c>
      <c r="V55" s="1"/>
      <c r="W55" s="1"/>
      <c r="X55" s="1"/>
      <c r="Y55" s="1"/>
      <c r="Z55" s="1"/>
      <c r="AA55" s="1"/>
      <c r="AB55" s="1">
        <v>25</v>
      </c>
      <c r="AC55" s="1"/>
      <c r="AD55" s="1"/>
      <c r="AE55" s="1">
        <v>15</v>
      </c>
      <c r="AF55" s="1"/>
      <c r="AG55" s="15">
        <f t="shared" si="5"/>
        <v>40</v>
      </c>
      <c r="AH55" s="14"/>
      <c r="AK55" s="6"/>
      <c r="AM55" s="7" t="s">
        <v>93</v>
      </c>
      <c r="AN55" s="9">
        <v>4</v>
      </c>
      <c r="AO55" s="1"/>
      <c r="AP55" s="1"/>
      <c r="AQ55" s="1"/>
      <c r="AR55" s="1"/>
      <c r="AS55" s="1"/>
      <c r="AT55" s="1"/>
      <c r="AU55" s="1">
        <v>27</v>
      </c>
      <c r="AV55" s="1"/>
      <c r="AW55" s="1"/>
      <c r="AX55" s="1">
        <v>22</v>
      </c>
      <c r="AY55" s="1"/>
      <c r="AZ55" s="15">
        <f t="shared" si="6"/>
        <v>49</v>
      </c>
      <c r="BA55" s="14"/>
      <c r="BB55" s="25"/>
      <c r="BD55" s="6"/>
    </row>
    <row r="56" spans="1:56" ht="12.75">
      <c r="A56" s="7" t="s">
        <v>73</v>
      </c>
      <c r="B56" s="9">
        <v>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5">
        <f t="shared" si="1"/>
        <v>0</v>
      </c>
      <c r="O56" s="1"/>
      <c r="P56" s="33"/>
      <c r="Q56"/>
      <c r="R56" s="6"/>
      <c r="S56" s="1"/>
      <c r="T56" s="7" t="s">
        <v>92</v>
      </c>
      <c r="U56" s="9">
        <v>4</v>
      </c>
      <c r="V56" s="1"/>
      <c r="W56" s="1"/>
      <c r="X56" s="1"/>
      <c r="Y56" s="1"/>
      <c r="Z56" s="1"/>
      <c r="AA56" s="1"/>
      <c r="AB56" s="1">
        <v>20</v>
      </c>
      <c r="AC56" s="1"/>
      <c r="AD56" s="1"/>
      <c r="AE56" s="1">
        <v>16</v>
      </c>
      <c r="AF56" s="1"/>
      <c r="AG56" s="15">
        <f t="shared" si="5"/>
        <v>36</v>
      </c>
      <c r="AH56" s="14"/>
      <c r="AK56" s="6"/>
      <c r="AM56" s="7" t="s">
        <v>96</v>
      </c>
      <c r="AN56" s="9">
        <v>4</v>
      </c>
      <c r="AO56" s="1"/>
      <c r="AP56" s="1"/>
      <c r="AQ56" s="1"/>
      <c r="AR56" s="1"/>
      <c r="AS56" s="1"/>
      <c r="AT56" s="1"/>
      <c r="AU56" s="1">
        <v>25</v>
      </c>
      <c r="AV56" s="1"/>
      <c r="AW56" s="1"/>
      <c r="AX56" s="1">
        <v>23</v>
      </c>
      <c r="AY56" s="1"/>
      <c r="AZ56" s="15">
        <f t="shared" si="6"/>
        <v>48</v>
      </c>
      <c r="BA56" s="14"/>
      <c r="BB56" s="25"/>
      <c r="BD56" s="6"/>
    </row>
    <row r="57" spans="1:56" ht="12.75">
      <c r="A57" s="21" t="s">
        <v>6</v>
      </c>
      <c r="B57" s="22">
        <v>3</v>
      </c>
      <c r="C57" s="37">
        <v>27</v>
      </c>
      <c r="D57" s="37">
        <v>32</v>
      </c>
      <c r="E57" s="38">
        <v>29</v>
      </c>
      <c r="F57" s="38">
        <v>29</v>
      </c>
      <c r="G57" s="37">
        <v>29</v>
      </c>
      <c r="H57" s="37">
        <v>29</v>
      </c>
      <c r="I57" s="37">
        <v>27</v>
      </c>
      <c r="J57" s="39">
        <v>25</v>
      </c>
      <c r="K57" s="39">
        <v>25</v>
      </c>
      <c r="L57" s="37">
        <v>27</v>
      </c>
      <c r="M57" s="38"/>
      <c r="N57" s="15">
        <f>SUM(C57:L57)-J57-K57</f>
        <v>229</v>
      </c>
      <c r="O57" s="1"/>
      <c r="P57" s="33"/>
      <c r="Q57"/>
      <c r="R57" s="6"/>
      <c r="S57" s="1"/>
      <c r="T57" s="7" t="s">
        <v>58</v>
      </c>
      <c r="U57" s="10">
        <v>1</v>
      </c>
      <c r="V57" s="1">
        <v>32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5">
        <f t="shared" si="5"/>
        <v>32</v>
      </c>
      <c r="AH57" s="14"/>
      <c r="AK57" s="6"/>
      <c r="AM57" s="7" t="s">
        <v>92</v>
      </c>
      <c r="AN57" s="9">
        <v>4</v>
      </c>
      <c r="AO57" s="1"/>
      <c r="AP57" s="1"/>
      <c r="AQ57" s="1"/>
      <c r="AR57" s="1"/>
      <c r="AS57" s="1"/>
      <c r="AT57" s="1"/>
      <c r="AU57" s="1">
        <v>20</v>
      </c>
      <c r="AV57" s="1"/>
      <c r="AW57" s="1"/>
      <c r="AX57" s="1">
        <v>16</v>
      </c>
      <c r="AY57" s="1"/>
      <c r="AZ57" s="15">
        <f t="shared" si="6"/>
        <v>36</v>
      </c>
      <c r="BA57" s="14"/>
      <c r="BB57" s="25"/>
      <c r="BD57" s="6"/>
    </row>
    <row r="58" spans="1:56" ht="12.75">
      <c r="A58" s="7" t="s">
        <v>26</v>
      </c>
      <c r="B58" s="9">
        <v>4</v>
      </c>
      <c r="C58" s="1"/>
      <c r="D58" s="1"/>
      <c r="E58" s="1"/>
      <c r="F58" s="1"/>
      <c r="G58" s="1"/>
      <c r="H58" s="1"/>
      <c r="I58" s="1"/>
      <c r="J58" s="1">
        <v>26</v>
      </c>
      <c r="K58" s="1">
        <v>26</v>
      </c>
      <c r="L58" s="1">
        <v>11</v>
      </c>
      <c r="M58" s="1"/>
      <c r="N58" s="15">
        <f t="shared" si="1"/>
        <v>63</v>
      </c>
      <c r="O58" s="1"/>
      <c r="P58" s="33"/>
      <c r="Q58"/>
      <c r="R58" s="6"/>
      <c r="S58" s="1"/>
      <c r="T58" s="7" t="s">
        <v>107</v>
      </c>
      <c r="U58" s="9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>
        <v>27</v>
      </c>
      <c r="AF58" s="1"/>
      <c r="AG58" s="15">
        <f t="shared" si="5"/>
        <v>27</v>
      </c>
      <c r="AH58" s="14"/>
      <c r="AK58" s="6"/>
      <c r="AM58" s="7" t="s">
        <v>108</v>
      </c>
      <c r="AN58" s="9">
        <v>4</v>
      </c>
      <c r="AO58" s="1"/>
      <c r="AP58" s="1"/>
      <c r="AQ58" s="1"/>
      <c r="AR58" s="1"/>
      <c r="AS58" s="1"/>
      <c r="AT58" s="1"/>
      <c r="AU58" s="1"/>
      <c r="AV58" s="1"/>
      <c r="AW58" s="1"/>
      <c r="AX58" s="1">
        <v>20</v>
      </c>
      <c r="AY58" s="1"/>
      <c r="AZ58" s="15">
        <f t="shared" si="6"/>
        <v>20</v>
      </c>
      <c r="BA58" s="14"/>
      <c r="BB58" s="25"/>
      <c r="BD58" s="6"/>
    </row>
    <row r="59" spans="1:56" ht="12.75">
      <c r="A59" s="7" t="s">
        <v>31</v>
      </c>
      <c r="B59" s="9">
        <v>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5">
        <f t="shared" si="1"/>
        <v>0</v>
      </c>
      <c r="O59" s="1"/>
      <c r="P59" s="33"/>
      <c r="Q59"/>
      <c r="R59" s="6"/>
      <c r="S59" s="1"/>
      <c r="T59" s="7" t="s">
        <v>10</v>
      </c>
      <c r="U59" s="9">
        <v>3</v>
      </c>
      <c r="V59" s="1">
        <v>26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5">
        <f t="shared" si="5"/>
        <v>26</v>
      </c>
      <c r="AH59" s="14"/>
      <c r="AK59" s="6"/>
      <c r="BA59" s="14"/>
      <c r="BB59" s="25"/>
      <c r="BD59" s="6"/>
    </row>
    <row r="60" spans="1:56" ht="12.75">
      <c r="A60" s="7" t="s">
        <v>98</v>
      </c>
      <c r="B60" s="9">
        <v>2</v>
      </c>
      <c r="C60" s="1"/>
      <c r="D60" s="1"/>
      <c r="E60" s="1"/>
      <c r="F60" s="1"/>
      <c r="G60" s="1"/>
      <c r="H60" s="1"/>
      <c r="I60" s="1">
        <v>25</v>
      </c>
      <c r="J60" s="1"/>
      <c r="K60" s="1"/>
      <c r="L60" s="1"/>
      <c r="M60" s="1"/>
      <c r="N60" s="15">
        <f t="shared" si="1"/>
        <v>25</v>
      </c>
      <c r="O60" s="39"/>
      <c r="P60" s="33"/>
      <c r="Q60"/>
      <c r="R60" s="6"/>
      <c r="S60" s="1"/>
      <c r="T60" s="7" t="s">
        <v>97</v>
      </c>
      <c r="U60" s="9">
        <v>2</v>
      </c>
      <c r="V60" s="1"/>
      <c r="W60" s="1"/>
      <c r="X60" s="1"/>
      <c r="Y60" s="40"/>
      <c r="Z60" s="35"/>
      <c r="AA60" s="1"/>
      <c r="AB60" s="1">
        <v>26</v>
      </c>
      <c r="AC60" s="1"/>
      <c r="AD60" s="1"/>
      <c r="AE60" s="1"/>
      <c r="AF60" s="1"/>
      <c r="AG60" s="15">
        <f t="shared" si="5"/>
        <v>26</v>
      </c>
      <c r="AH60" s="25"/>
      <c r="AK60" s="6"/>
      <c r="AM60" s="7" t="s">
        <v>8</v>
      </c>
      <c r="AN60" s="9">
        <v>5</v>
      </c>
      <c r="AO60" s="1">
        <v>26</v>
      </c>
      <c r="AP60" s="1">
        <v>29</v>
      </c>
      <c r="AQ60" s="1">
        <v>27</v>
      </c>
      <c r="AR60" s="1"/>
      <c r="AS60" s="1"/>
      <c r="AT60" s="1">
        <v>29</v>
      </c>
      <c r="AU60" s="1">
        <v>20</v>
      </c>
      <c r="AV60" s="1">
        <v>32</v>
      </c>
      <c r="AW60" s="1">
        <v>29</v>
      </c>
      <c r="AX60" s="1">
        <v>26</v>
      </c>
      <c r="AY60" s="1"/>
      <c r="AZ60" s="15">
        <f aca="true" t="shared" si="7" ref="AZ60:AZ74">SUM(AO60:AX60)</f>
        <v>218</v>
      </c>
      <c r="BA60" s="14"/>
      <c r="BB60" s="25"/>
      <c r="BD60" s="6"/>
    </row>
    <row r="61" spans="1:56" ht="12.75">
      <c r="A61" s="7" t="s">
        <v>7</v>
      </c>
      <c r="B61" s="9">
        <v>3</v>
      </c>
      <c r="C61" s="1"/>
      <c r="D61" s="1"/>
      <c r="E61" s="1"/>
      <c r="F61" s="1">
        <v>32</v>
      </c>
      <c r="G61" s="1">
        <v>32</v>
      </c>
      <c r="H61" s="35">
        <v>32</v>
      </c>
      <c r="I61" s="1">
        <v>29</v>
      </c>
      <c r="J61" s="1">
        <v>27</v>
      </c>
      <c r="K61" s="1">
        <v>26</v>
      </c>
      <c r="L61" s="1">
        <v>25</v>
      </c>
      <c r="M61" s="1"/>
      <c r="N61" s="15">
        <f t="shared" si="1"/>
        <v>203</v>
      </c>
      <c r="O61" s="1"/>
      <c r="P61" s="33"/>
      <c r="Q61"/>
      <c r="R61" s="6"/>
      <c r="S61" s="1"/>
      <c r="T61" s="7" t="s">
        <v>101</v>
      </c>
      <c r="U61" s="9">
        <v>3</v>
      </c>
      <c r="V61" s="1"/>
      <c r="W61" s="1"/>
      <c r="X61" s="1"/>
      <c r="Y61" s="1"/>
      <c r="Z61" s="1"/>
      <c r="AA61" s="1"/>
      <c r="AB61" s="1"/>
      <c r="AC61" s="1">
        <v>20</v>
      </c>
      <c r="AD61" s="1">
        <v>5</v>
      </c>
      <c r="AE61" s="1"/>
      <c r="AF61" s="1"/>
      <c r="AG61" s="15">
        <f t="shared" si="5"/>
        <v>25</v>
      </c>
      <c r="AH61" s="14"/>
      <c r="AK61" s="6"/>
      <c r="AM61" s="7" t="s">
        <v>1</v>
      </c>
      <c r="AN61" s="9">
        <v>5</v>
      </c>
      <c r="AO61" s="1">
        <v>32</v>
      </c>
      <c r="AP61" s="34">
        <v>20</v>
      </c>
      <c r="AQ61" s="34">
        <v>26</v>
      </c>
      <c r="AR61" s="1"/>
      <c r="AS61" s="1"/>
      <c r="AT61" s="1">
        <v>17</v>
      </c>
      <c r="AU61" s="1">
        <v>29</v>
      </c>
      <c r="AV61" s="1">
        <v>23</v>
      </c>
      <c r="AW61" s="1">
        <v>5</v>
      </c>
      <c r="AX61" s="1">
        <v>27</v>
      </c>
      <c r="AY61" s="1"/>
      <c r="AZ61" s="15">
        <f t="shared" si="7"/>
        <v>179</v>
      </c>
      <c r="BA61" s="14"/>
      <c r="BB61" s="25"/>
      <c r="BD61" s="6"/>
    </row>
    <row r="62" spans="1:56" ht="12.75">
      <c r="A62" s="7" t="s">
        <v>8</v>
      </c>
      <c r="B62" s="9">
        <v>5</v>
      </c>
      <c r="C62" s="1">
        <v>26</v>
      </c>
      <c r="D62" s="1">
        <v>29</v>
      </c>
      <c r="E62" s="1">
        <v>27</v>
      </c>
      <c r="F62" s="1"/>
      <c r="G62" s="1"/>
      <c r="H62" s="1">
        <v>29</v>
      </c>
      <c r="I62" s="1">
        <v>20</v>
      </c>
      <c r="J62" s="1">
        <v>32</v>
      </c>
      <c r="K62" s="1">
        <v>29</v>
      </c>
      <c r="L62" s="1">
        <v>26</v>
      </c>
      <c r="M62" s="1"/>
      <c r="N62" s="15">
        <f t="shared" si="1"/>
        <v>218</v>
      </c>
      <c r="O62" s="1"/>
      <c r="P62" s="33"/>
      <c r="Q62"/>
      <c r="R62" s="6"/>
      <c r="S62" s="1"/>
      <c r="T62" s="7" t="s">
        <v>98</v>
      </c>
      <c r="U62" s="9">
        <v>2</v>
      </c>
      <c r="V62" s="1"/>
      <c r="W62" s="1"/>
      <c r="X62" s="1"/>
      <c r="Y62" s="1"/>
      <c r="Z62" s="1"/>
      <c r="AA62" s="1"/>
      <c r="AB62" s="1">
        <v>25</v>
      </c>
      <c r="AC62" s="1"/>
      <c r="AD62" s="1"/>
      <c r="AE62" s="1"/>
      <c r="AF62" s="1"/>
      <c r="AG62" s="15">
        <f t="shared" si="5"/>
        <v>25</v>
      </c>
      <c r="AH62" s="14"/>
      <c r="AJ62" s="15"/>
      <c r="AK62" s="6"/>
      <c r="AM62" s="7" t="s">
        <v>13</v>
      </c>
      <c r="AN62" s="9">
        <v>5</v>
      </c>
      <c r="AO62" s="1"/>
      <c r="AP62" s="1">
        <v>32</v>
      </c>
      <c r="AQ62" s="1">
        <v>32</v>
      </c>
      <c r="AR62" s="40"/>
      <c r="AS62" s="35"/>
      <c r="AT62" s="1"/>
      <c r="AU62" s="1">
        <v>26</v>
      </c>
      <c r="AV62" s="1">
        <v>22</v>
      </c>
      <c r="AW62" s="1">
        <v>20</v>
      </c>
      <c r="AX62" s="1">
        <v>20</v>
      </c>
      <c r="AY62" s="1"/>
      <c r="AZ62" s="15">
        <f t="shared" si="7"/>
        <v>152</v>
      </c>
      <c r="BA62" s="14"/>
      <c r="BB62" s="25"/>
      <c r="BD62" s="6"/>
    </row>
    <row r="63" spans="1:56" ht="12.75">
      <c r="A63" s="7" t="s">
        <v>93</v>
      </c>
      <c r="B63" s="9">
        <v>4</v>
      </c>
      <c r="C63" s="1"/>
      <c r="D63" s="1"/>
      <c r="E63" s="1"/>
      <c r="F63" s="1"/>
      <c r="G63" s="1"/>
      <c r="H63" s="1"/>
      <c r="I63" s="1">
        <v>27</v>
      </c>
      <c r="J63" s="1"/>
      <c r="K63" s="1"/>
      <c r="L63" s="1">
        <v>22</v>
      </c>
      <c r="M63" s="1"/>
      <c r="N63" s="15">
        <f t="shared" si="1"/>
        <v>49</v>
      </c>
      <c r="O63" s="1"/>
      <c r="P63" s="33"/>
      <c r="Q63"/>
      <c r="R63" s="6"/>
      <c r="S63" s="1"/>
      <c r="T63" s="7" t="s">
        <v>111</v>
      </c>
      <c r="U63" s="9">
        <v>2</v>
      </c>
      <c r="V63" s="1"/>
      <c r="W63" s="1"/>
      <c r="X63" s="1"/>
      <c r="Y63" s="1"/>
      <c r="Z63" s="1"/>
      <c r="AA63" s="1"/>
      <c r="AB63" s="1"/>
      <c r="AC63" s="1"/>
      <c r="AD63" s="1"/>
      <c r="AE63" s="1">
        <v>24</v>
      </c>
      <c r="AF63" s="1"/>
      <c r="AG63" s="15">
        <f t="shared" si="5"/>
        <v>24</v>
      </c>
      <c r="AH63" s="14"/>
      <c r="AJ63" s="15"/>
      <c r="AK63" s="6"/>
      <c r="AM63" s="7" t="s">
        <v>59</v>
      </c>
      <c r="AN63" s="9">
        <v>5</v>
      </c>
      <c r="AO63" s="1"/>
      <c r="AP63" s="1">
        <v>20</v>
      </c>
      <c r="AQ63" s="1">
        <v>29</v>
      </c>
      <c r="AR63" s="1"/>
      <c r="AS63" s="1"/>
      <c r="AT63" s="1">
        <v>9</v>
      </c>
      <c r="AU63" s="1">
        <v>32</v>
      </c>
      <c r="AV63" s="1">
        <v>29</v>
      </c>
      <c r="AW63" s="1">
        <v>24</v>
      </c>
      <c r="AX63" s="1"/>
      <c r="AY63" s="1"/>
      <c r="AZ63" s="15">
        <f t="shared" si="7"/>
        <v>143</v>
      </c>
      <c r="BA63" s="14"/>
      <c r="BB63" s="25"/>
      <c r="BD63" s="6"/>
    </row>
    <row r="64" spans="1:56" ht="12.75">
      <c r="A64" s="7" t="s">
        <v>9</v>
      </c>
      <c r="B64" s="9">
        <v>2</v>
      </c>
      <c r="C64" s="1">
        <v>32</v>
      </c>
      <c r="D64" s="1"/>
      <c r="E64" s="1"/>
      <c r="F64" s="1"/>
      <c r="G64" s="1"/>
      <c r="H64" s="1">
        <v>20</v>
      </c>
      <c r="I64" s="1">
        <v>32</v>
      </c>
      <c r="J64" s="1"/>
      <c r="K64" s="1"/>
      <c r="L64" s="1">
        <v>10</v>
      </c>
      <c r="M64" s="1"/>
      <c r="N64" s="15">
        <f t="shared" si="1"/>
        <v>94</v>
      </c>
      <c r="O64" s="1"/>
      <c r="P64" s="33"/>
      <c r="Q64"/>
      <c r="R64" s="6"/>
      <c r="S64" s="1"/>
      <c r="T64" s="7" t="s">
        <v>110</v>
      </c>
      <c r="U64" s="9">
        <v>1</v>
      </c>
      <c r="V64" s="1"/>
      <c r="W64" s="1"/>
      <c r="X64" s="1"/>
      <c r="Y64" s="1"/>
      <c r="Z64" s="1"/>
      <c r="AA64" s="1"/>
      <c r="AB64" s="1"/>
      <c r="AC64" s="1"/>
      <c r="AD64" s="1"/>
      <c r="AE64" s="1">
        <v>24</v>
      </c>
      <c r="AF64" s="1"/>
      <c r="AG64" s="15">
        <f t="shared" si="5"/>
        <v>24</v>
      </c>
      <c r="AH64" s="14"/>
      <c r="AJ64" s="15"/>
      <c r="AK64" s="6"/>
      <c r="AM64" s="7" t="s">
        <v>3</v>
      </c>
      <c r="AN64" s="9">
        <v>5</v>
      </c>
      <c r="AO64" s="1"/>
      <c r="AP64" s="1">
        <v>27</v>
      </c>
      <c r="AQ64" s="1">
        <v>25</v>
      </c>
      <c r="AR64" s="1"/>
      <c r="AS64" s="1"/>
      <c r="AT64" s="1">
        <v>25</v>
      </c>
      <c r="AU64" s="1">
        <v>23</v>
      </c>
      <c r="AV64" s="1">
        <v>20</v>
      </c>
      <c r="AW64" s="1">
        <v>5</v>
      </c>
      <c r="AX64" s="1"/>
      <c r="AY64" s="1"/>
      <c r="AZ64" s="15">
        <f t="shared" si="7"/>
        <v>125</v>
      </c>
      <c r="BA64" s="14"/>
      <c r="BB64" s="25"/>
      <c r="BD64" s="6"/>
    </row>
    <row r="65" spans="1:56" ht="12.75">
      <c r="A65" s="7" t="s">
        <v>70</v>
      </c>
      <c r="B65" s="9">
        <v>4</v>
      </c>
      <c r="C65" s="1"/>
      <c r="D65" s="1"/>
      <c r="E65" s="1"/>
      <c r="F65" s="1"/>
      <c r="G65" s="1"/>
      <c r="H65" s="1"/>
      <c r="I65" s="1">
        <v>32</v>
      </c>
      <c r="J65" s="1"/>
      <c r="K65" s="1"/>
      <c r="L65" s="1">
        <v>27</v>
      </c>
      <c r="M65" s="1"/>
      <c r="N65" s="15">
        <f t="shared" si="1"/>
        <v>59</v>
      </c>
      <c r="O65" s="1"/>
      <c r="P65" s="33"/>
      <c r="Q65"/>
      <c r="R65" s="6"/>
      <c r="S65" s="1"/>
      <c r="T65" s="7" t="s">
        <v>109</v>
      </c>
      <c r="U65" s="9">
        <v>2</v>
      </c>
      <c r="V65" s="1"/>
      <c r="W65" s="1"/>
      <c r="X65" s="1"/>
      <c r="Y65" s="1"/>
      <c r="Z65" s="1"/>
      <c r="AA65" s="1"/>
      <c r="AB65" s="1"/>
      <c r="AC65" s="1"/>
      <c r="AD65" s="1"/>
      <c r="AE65" s="1">
        <v>20</v>
      </c>
      <c r="AF65" s="1"/>
      <c r="AG65" s="15">
        <f t="shared" si="5"/>
        <v>20</v>
      </c>
      <c r="AH65" s="14"/>
      <c r="AK65" s="6"/>
      <c r="AM65" s="7" t="s">
        <v>95</v>
      </c>
      <c r="AN65" s="9">
        <v>5</v>
      </c>
      <c r="AO65" s="1"/>
      <c r="AP65" s="1"/>
      <c r="AQ65" s="1"/>
      <c r="AR65" s="1"/>
      <c r="AS65" s="1"/>
      <c r="AT65" s="1"/>
      <c r="AU65" s="1">
        <v>22</v>
      </c>
      <c r="AV65" s="1">
        <v>27</v>
      </c>
      <c r="AW65" s="1">
        <v>32</v>
      </c>
      <c r="AX65" s="1"/>
      <c r="AY65" s="1"/>
      <c r="AZ65" s="15">
        <f t="shared" si="7"/>
        <v>81</v>
      </c>
      <c r="BA65" s="14"/>
      <c r="BB65" s="25"/>
      <c r="BD65" s="6"/>
    </row>
    <row r="66" spans="1:56" ht="12.75">
      <c r="A66" s="7" t="s">
        <v>51</v>
      </c>
      <c r="B66" s="9">
        <v>3</v>
      </c>
      <c r="C66" s="1"/>
      <c r="D66" s="1"/>
      <c r="E66" s="1"/>
      <c r="F66" s="1"/>
      <c r="G66" s="1"/>
      <c r="H66" s="1">
        <v>12</v>
      </c>
      <c r="I66" s="1"/>
      <c r="J66" s="1">
        <v>24</v>
      </c>
      <c r="K66" s="1">
        <v>5</v>
      </c>
      <c r="L66" s="1"/>
      <c r="M66" s="1"/>
      <c r="N66" s="15">
        <f t="shared" si="1"/>
        <v>41</v>
      </c>
      <c r="O66" s="1"/>
      <c r="P66" s="33"/>
      <c r="Q66"/>
      <c r="R66" s="6"/>
      <c r="S66" s="1"/>
      <c r="T66" s="7" t="s">
        <v>108</v>
      </c>
      <c r="U66" s="9">
        <v>4</v>
      </c>
      <c r="V66" s="1"/>
      <c r="W66" s="1"/>
      <c r="X66" s="1"/>
      <c r="Y66" s="1"/>
      <c r="Z66" s="1"/>
      <c r="AA66" s="1"/>
      <c r="AB66" s="1"/>
      <c r="AC66" s="1"/>
      <c r="AD66" s="1"/>
      <c r="AE66" s="1">
        <v>20</v>
      </c>
      <c r="AF66" s="1"/>
      <c r="AG66" s="15">
        <f t="shared" si="5"/>
        <v>20</v>
      </c>
      <c r="AH66" s="14"/>
      <c r="AK66" s="6"/>
      <c r="AM66" s="7" t="s">
        <v>83</v>
      </c>
      <c r="AN66" s="5">
        <v>5</v>
      </c>
      <c r="AO66" s="1">
        <v>29</v>
      </c>
      <c r="AP66" s="1"/>
      <c r="AQ66" s="1"/>
      <c r="AR66" s="1"/>
      <c r="AS66" s="1"/>
      <c r="AT66" s="1">
        <v>11</v>
      </c>
      <c r="AU66" s="1">
        <v>24</v>
      </c>
      <c r="AV66" s="1"/>
      <c r="AW66" s="1"/>
      <c r="AX66" s="1">
        <v>11</v>
      </c>
      <c r="AY66" s="1"/>
      <c r="AZ66" s="15">
        <f t="shared" si="7"/>
        <v>75</v>
      </c>
      <c r="BA66" s="14"/>
      <c r="BB66" s="25"/>
      <c r="BD66" s="6"/>
    </row>
    <row r="67" spans="1:56" ht="12.75">
      <c r="A67" s="7" t="s">
        <v>19</v>
      </c>
      <c r="B67" s="9">
        <v>4</v>
      </c>
      <c r="C67" s="1"/>
      <c r="D67" s="1">
        <v>32</v>
      </c>
      <c r="E67" s="35">
        <v>32</v>
      </c>
      <c r="F67" s="35">
        <v>32</v>
      </c>
      <c r="G67" s="1">
        <v>32</v>
      </c>
      <c r="H67" s="1">
        <v>32</v>
      </c>
      <c r="I67" s="1">
        <v>29</v>
      </c>
      <c r="J67" s="1">
        <v>32</v>
      </c>
      <c r="K67" s="1">
        <v>32</v>
      </c>
      <c r="L67" s="41">
        <v>24</v>
      </c>
      <c r="M67" s="1"/>
      <c r="N67" s="15">
        <f>SUM(C67:L67)-L67</f>
        <v>253</v>
      </c>
      <c r="O67" s="1"/>
      <c r="P67" s="33"/>
      <c r="Q67"/>
      <c r="R67" s="6"/>
      <c r="S67" s="1"/>
      <c r="T67" s="7" t="s">
        <v>97</v>
      </c>
      <c r="U67" s="9">
        <v>3</v>
      </c>
      <c r="V67" s="1"/>
      <c r="W67" s="1"/>
      <c r="X67" s="1"/>
      <c r="Y67" s="40"/>
      <c r="Z67" s="35"/>
      <c r="AA67" s="1"/>
      <c r="AB67" s="1"/>
      <c r="AC67" s="1"/>
      <c r="AD67" s="1"/>
      <c r="AE67" s="1">
        <v>18</v>
      </c>
      <c r="AF67" s="1"/>
      <c r="AG67" s="15">
        <f t="shared" si="5"/>
        <v>18</v>
      </c>
      <c r="AH67" s="14"/>
      <c r="AK67" s="6"/>
      <c r="AM67" s="7" t="s">
        <v>103</v>
      </c>
      <c r="AN67" s="9">
        <v>5</v>
      </c>
      <c r="AO67" s="1"/>
      <c r="AP67" s="1"/>
      <c r="AQ67" s="1"/>
      <c r="AR67" s="1"/>
      <c r="AS67" s="1"/>
      <c r="AT67" s="1"/>
      <c r="AU67" s="1"/>
      <c r="AV67" s="1">
        <v>26</v>
      </c>
      <c r="AW67" s="1">
        <v>26</v>
      </c>
      <c r="AX67" s="1">
        <v>19</v>
      </c>
      <c r="AY67" s="1"/>
      <c r="AZ67" s="15">
        <f t="shared" si="7"/>
        <v>71</v>
      </c>
      <c r="BA67" s="14"/>
      <c r="BB67" s="25"/>
      <c r="BD67" s="6"/>
    </row>
    <row r="68" spans="1:54" ht="12.75">
      <c r="A68" s="7" t="s">
        <v>47</v>
      </c>
      <c r="B68" s="9">
        <v>3</v>
      </c>
      <c r="C68" s="1"/>
      <c r="D68" s="1"/>
      <c r="E68" s="1"/>
      <c r="F68" s="1"/>
      <c r="G68" s="1"/>
      <c r="H68" s="1"/>
      <c r="I68" s="1">
        <v>25</v>
      </c>
      <c r="J68" s="1"/>
      <c r="K68" s="1"/>
      <c r="L68" s="1">
        <v>15</v>
      </c>
      <c r="M68" s="1"/>
      <c r="N68" s="15">
        <f t="shared" si="1"/>
        <v>40</v>
      </c>
      <c r="O68" s="1"/>
      <c r="P68" s="33"/>
      <c r="Q68"/>
      <c r="R68" s="6"/>
      <c r="S68" s="1"/>
      <c r="T68" s="7" t="s">
        <v>24</v>
      </c>
      <c r="U68" s="9">
        <v>3</v>
      </c>
      <c r="V68" s="1"/>
      <c r="W68" s="1"/>
      <c r="X68" s="1"/>
      <c r="Y68" s="1"/>
      <c r="Z68" s="1"/>
      <c r="AA68" s="1"/>
      <c r="AB68" s="1"/>
      <c r="AC68" s="1"/>
      <c r="AD68" s="1"/>
      <c r="AE68" s="1">
        <v>15</v>
      </c>
      <c r="AF68" s="1"/>
      <c r="AG68" s="15">
        <f t="shared" si="5"/>
        <v>15</v>
      </c>
      <c r="AH68" s="14"/>
      <c r="AK68" s="6"/>
      <c r="AM68" s="7" t="s">
        <v>88</v>
      </c>
      <c r="AN68" s="9">
        <v>5</v>
      </c>
      <c r="AO68" s="1"/>
      <c r="AP68" s="1"/>
      <c r="AQ68" s="1"/>
      <c r="AR68" s="1"/>
      <c r="AS68" s="1"/>
      <c r="AT68" s="1">
        <v>12</v>
      </c>
      <c r="AU68" s="1"/>
      <c r="AV68" s="1">
        <v>25</v>
      </c>
      <c r="AW68" s="1">
        <v>25</v>
      </c>
      <c r="AX68" s="1"/>
      <c r="AY68" s="1"/>
      <c r="AZ68" s="15">
        <f t="shared" si="7"/>
        <v>62</v>
      </c>
      <c r="BA68" s="14"/>
      <c r="BB68" s="25"/>
    </row>
    <row r="69" spans="1:54" ht="12.75">
      <c r="A69" s="7" t="s">
        <v>92</v>
      </c>
      <c r="B69" s="9">
        <v>4</v>
      </c>
      <c r="C69" s="1"/>
      <c r="D69" s="1"/>
      <c r="E69" s="1"/>
      <c r="F69" s="1"/>
      <c r="G69" s="1"/>
      <c r="H69" s="1"/>
      <c r="I69" s="1">
        <v>20</v>
      </c>
      <c r="J69" s="1"/>
      <c r="K69" s="1"/>
      <c r="L69" s="1">
        <v>16</v>
      </c>
      <c r="M69" s="1"/>
      <c r="N69" s="15">
        <f t="shared" si="1"/>
        <v>36</v>
      </c>
      <c r="O69" s="1"/>
      <c r="P69" s="33"/>
      <c r="Q69"/>
      <c r="R69" s="6"/>
      <c r="S69" s="1"/>
      <c r="T69" s="7" t="s">
        <v>99</v>
      </c>
      <c r="U69" s="9">
        <v>3</v>
      </c>
      <c r="V69" s="1"/>
      <c r="W69" s="1"/>
      <c r="X69" s="1"/>
      <c r="Y69" s="1"/>
      <c r="Z69" s="1"/>
      <c r="AA69" s="1"/>
      <c r="AB69" s="1">
        <v>12.5</v>
      </c>
      <c r="AC69" s="1"/>
      <c r="AD69" s="1"/>
      <c r="AE69" s="1"/>
      <c r="AF69" s="1"/>
      <c r="AG69" s="15">
        <f t="shared" si="5"/>
        <v>12.5</v>
      </c>
      <c r="AH69" s="14"/>
      <c r="AK69" s="6"/>
      <c r="AM69" s="7" t="s">
        <v>104</v>
      </c>
      <c r="AN69" s="9">
        <v>5</v>
      </c>
      <c r="AO69" s="1"/>
      <c r="AP69" s="1"/>
      <c r="AQ69" s="1"/>
      <c r="AR69" s="1"/>
      <c r="AS69" s="1"/>
      <c r="AT69" s="1"/>
      <c r="AU69" s="1"/>
      <c r="AV69" s="1">
        <v>20</v>
      </c>
      <c r="AW69" s="1">
        <v>23</v>
      </c>
      <c r="AX69" s="1">
        <v>18</v>
      </c>
      <c r="AY69" s="1"/>
      <c r="AZ69" s="15">
        <f t="shared" si="7"/>
        <v>61</v>
      </c>
      <c r="BA69" s="14"/>
      <c r="BB69" s="25"/>
    </row>
    <row r="70" spans="1:54" ht="12.75">
      <c r="A70" s="7" t="s">
        <v>10</v>
      </c>
      <c r="B70" s="9">
        <v>3</v>
      </c>
      <c r="C70" s="1">
        <v>26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5">
        <f t="shared" si="1"/>
        <v>26</v>
      </c>
      <c r="O70" s="1"/>
      <c r="P70" s="33"/>
      <c r="Q70"/>
      <c r="R70" s="6"/>
      <c r="S70" s="1"/>
      <c r="T70" s="7" t="s">
        <v>112</v>
      </c>
      <c r="U70" s="9">
        <v>3</v>
      </c>
      <c r="V70" s="1"/>
      <c r="W70" s="1"/>
      <c r="X70" s="1"/>
      <c r="Y70" s="1"/>
      <c r="Z70" s="7"/>
      <c r="AA70" s="9"/>
      <c r="AB70" s="1"/>
      <c r="AC70" s="1"/>
      <c r="AD70" s="1"/>
      <c r="AE70" s="1">
        <v>10</v>
      </c>
      <c r="AF70" s="1"/>
      <c r="AG70" s="15">
        <f t="shared" si="5"/>
        <v>10</v>
      </c>
      <c r="AH70" s="14"/>
      <c r="AK70" s="6"/>
      <c r="AM70" s="7" t="s">
        <v>94</v>
      </c>
      <c r="AN70" s="9">
        <v>5</v>
      </c>
      <c r="AO70" s="1"/>
      <c r="AP70" s="1"/>
      <c r="AQ70" s="1"/>
      <c r="AR70" s="1"/>
      <c r="AS70" s="1"/>
      <c r="AT70" s="1"/>
      <c r="AU70" s="1">
        <v>27</v>
      </c>
      <c r="AV70" s="1"/>
      <c r="AW70" s="1"/>
      <c r="AX70" s="1">
        <v>29</v>
      </c>
      <c r="AY70" s="1"/>
      <c r="AZ70" s="15">
        <f t="shared" si="7"/>
        <v>56</v>
      </c>
      <c r="BA70" s="14"/>
      <c r="BB70" s="25"/>
    </row>
    <row r="71" spans="1:54" ht="12.75">
      <c r="A71" s="7" t="s">
        <v>22</v>
      </c>
      <c r="B71" s="9">
        <v>3</v>
      </c>
      <c r="C71" s="1">
        <v>32</v>
      </c>
      <c r="D71" s="1"/>
      <c r="E71" s="1"/>
      <c r="F71" s="1"/>
      <c r="G71" s="1"/>
      <c r="H71" s="1"/>
      <c r="I71" s="1"/>
      <c r="J71" s="1">
        <v>29</v>
      </c>
      <c r="K71" s="1">
        <v>32</v>
      </c>
      <c r="L71" s="1"/>
      <c r="M71" s="1"/>
      <c r="N71" s="15">
        <f t="shared" si="1"/>
        <v>93</v>
      </c>
      <c r="O71" s="1"/>
      <c r="P71" s="33"/>
      <c r="Q71"/>
      <c r="R71" s="6"/>
      <c r="S71" s="1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4"/>
      <c r="AK71" s="6"/>
      <c r="AM71" s="7" t="s">
        <v>50</v>
      </c>
      <c r="AN71" s="9">
        <v>5</v>
      </c>
      <c r="AO71" s="1"/>
      <c r="AP71" s="1"/>
      <c r="AQ71" s="1"/>
      <c r="AR71" s="1"/>
      <c r="AS71" s="1"/>
      <c r="AT71" s="1">
        <v>8</v>
      </c>
      <c r="AU71" s="1">
        <v>25</v>
      </c>
      <c r="AV71" s="1"/>
      <c r="AW71" s="1"/>
      <c r="AX71" s="1">
        <v>22</v>
      </c>
      <c r="AY71" s="1"/>
      <c r="AZ71" s="15">
        <f t="shared" si="7"/>
        <v>55</v>
      </c>
      <c r="BA71" s="14"/>
      <c r="BB71" s="25"/>
    </row>
    <row r="72" spans="1:54" ht="12.75">
      <c r="A72" s="7" t="s">
        <v>104</v>
      </c>
      <c r="B72" s="9">
        <v>5</v>
      </c>
      <c r="C72" s="1"/>
      <c r="D72" s="1"/>
      <c r="E72" s="1"/>
      <c r="F72" s="1"/>
      <c r="G72" s="1"/>
      <c r="H72" s="1"/>
      <c r="I72" s="1"/>
      <c r="J72" s="1">
        <v>20</v>
      </c>
      <c r="K72" s="1">
        <v>23</v>
      </c>
      <c r="L72" s="1">
        <v>18</v>
      </c>
      <c r="M72" s="1"/>
      <c r="N72" s="15">
        <f t="shared" si="1"/>
        <v>61</v>
      </c>
      <c r="O72" s="1"/>
      <c r="P72" s="33"/>
      <c r="Q72"/>
      <c r="R72" s="6"/>
      <c r="S72" s="1"/>
      <c r="T72" s="7"/>
      <c r="U72" s="9"/>
      <c r="V72" s="1"/>
      <c r="W72" s="34"/>
      <c r="X72" s="34"/>
      <c r="Y72" s="1"/>
      <c r="Z72" s="1"/>
      <c r="AA72" s="1"/>
      <c r="AB72" s="1"/>
      <c r="AC72" s="1"/>
      <c r="AD72" s="1"/>
      <c r="AE72" s="1"/>
      <c r="AF72" s="1"/>
      <c r="AG72" s="15"/>
      <c r="AH72" s="14"/>
      <c r="AK72" s="6"/>
      <c r="AM72" s="7" t="s">
        <v>75</v>
      </c>
      <c r="AN72" s="9">
        <v>5</v>
      </c>
      <c r="AO72" s="1"/>
      <c r="AP72" s="1"/>
      <c r="AQ72" s="1"/>
      <c r="AR72" s="1"/>
      <c r="AS72" s="7"/>
      <c r="AT72" s="9"/>
      <c r="AU72" s="1"/>
      <c r="AV72" s="1">
        <v>24</v>
      </c>
      <c r="AW72" s="1">
        <v>27</v>
      </c>
      <c r="AX72" s="1"/>
      <c r="AY72" s="1"/>
      <c r="AZ72" s="15">
        <f t="shared" si="7"/>
        <v>51</v>
      </c>
      <c r="BA72" s="14"/>
      <c r="BB72" s="25"/>
    </row>
    <row r="73" spans="1:54" ht="12.75">
      <c r="A73" s="7" t="s">
        <v>105</v>
      </c>
      <c r="B73" s="9">
        <v>5</v>
      </c>
      <c r="C73" s="1"/>
      <c r="D73" s="1"/>
      <c r="E73" s="1"/>
      <c r="F73" s="1"/>
      <c r="G73" s="1"/>
      <c r="H73" s="1"/>
      <c r="I73" s="1"/>
      <c r="J73" s="1">
        <v>21</v>
      </c>
      <c r="K73" s="1">
        <v>22</v>
      </c>
      <c r="L73" s="1"/>
      <c r="M73" s="1"/>
      <c r="N73" s="15">
        <f aca="true" t="shared" si="8" ref="N73:N89">SUM(C73:L73)</f>
        <v>43</v>
      </c>
      <c r="O73" s="1"/>
      <c r="P73" s="33"/>
      <c r="Q73"/>
      <c r="R73" s="6"/>
      <c r="S73" s="1"/>
      <c r="T73" s="7"/>
      <c r="U73" s="9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5"/>
      <c r="AH73" s="14"/>
      <c r="AK73" s="6"/>
      <c r="AM73" s="7" t="s">
        <v>69</v>
      </c>
      <c r="AN73" s="9">
        <v>5</v>
      </c>
      <c r="AO73" s="1">
        <v>19.5</v>
      </c>
      <c r="AP73" s="1"/>
      <c r="AQ73" s="1"/>
      <c r="AR73" s="1"/>
      <c r="AS73" s="1"/>
      <c r="AT73" s="1"/>
      <c r="AU73" s="1">
        <v>12.5</v>
      </c>
      <c r="AV73" s="1"/>
      <c r="AW73" s="1"/>
      <c r="AX73" s="1">
        <v>12</v>
      </c>
      <c r="AY73" s="1"/>
      <c r="AZ73" s="15">
        <f t="shared" si="7"/>
        <v>44</v>
      </c>
      <c r="BA73" s="14"/>
      <c r="BB73" s="25"/>
    </row>
    <row r="74" spans="1:54" ht="12.75">
      <c r="A74" s="7" t="s">
        <v>103</v>
      </c>
      <c r="B74" s="9">
        <v>5</v>
      </c>
      <c r="C74" s="1"/>
      <c r="D74" s="1"/>
      <c r="E74" s="1"/>
      <c r="F74" s="1"/>
      <c r="G74" s="1"/>
      <c r="H74" s="1"/>
      <c r="I74" s="1"/>
      <c r="J74" s="1">
        <v>26</v>
      </c>
      <c r="K74" s="1">
        <v>26</v>
      </c>
      <c r="L74" s="1">
        <v>19</v>
      </c>
      <c r="M74" s="1"/>
      <c r="N74" s="15">
        <f t="shared" si="8"/>
        <v>71</v>
      </c>
      <c r="O74" s="1"/>
      <c r="P74" s="33"/>
      <c r="Q74"/>
      <c r="R74" s="6"/>
      <c r="S74" s="1"/>
      <c r="T74" s="7"/>
      <c r="U74" s="9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5"/>
      <c r="AH74" s="14"/>
      <c r="AK74" s="6"/>
      <c r="AM74" s="7" t="s">
        <v>105</v>
      </c>
      <c r="AN74" s="9">
        <v>5</v>
      </c>
      <c r="AO74" s="1"/>
      <c r="AP74" s="1"/>
      <c r="AQ74" s="1"/>
      <c r="AR74" s="1"/>
      <c r="AS74" s="1"/>
      <c r="AT74" s="1"/>
      <c r="AU74" s="1"/>
      <c r="AV74" s="1">
        <v>21</v>
      </c>
      <c r="AW74" s="1">
        <v>22</v>
      </c>
      <c r="AX74" s="1"/>
      <c r="AY74" s="1"/>
      <c r="AZ74" s="15">
        <f t="shared" si="7"/>
        <v>43</v>
      </c>
      <c r="BA74" s="14"/>
      <c r="BB74" s="25"/>
    </row>
    <row r="75" spans="1:54" ht="12.75">
      <c r="A75" s="7" t="s">
        <v>83</v>
      </c>
      <c r="B75" s="5">
        <v>5</v>
      </c>
      <c r="C75" s="1">
        <v>29</v>
      </c>
      <c r="D75" s="1"/>
      <c r="E75" s="1"/>
      <c r="F75" s="1"/>
      <c r="G75" s="1"/>
      <c r="H75" s="1">
        <v>11</v>
      </c>
      <c r="I75" s="1">
        <v>24</v>
      </c>
      <c r="J75" s="1"/>
      <c r="K75" s="1"/>
      <c r="L75" s="1">
        <v>11</v>
      </c>
      <c r="M75" s="1"/>
      <c r="N75" s="15">
        <f t="shared" si="8"/>
        <v>75</v>
      </c>
      <c r="O75" s="1"/>
      <c r="P75" s="33"/>
      <c r="Q75"/>
      <c r="R75" s="6"/>
      <c r="S75" s="1"/>
      <c r="T75" s="7"/>
      <c r="U75" s="9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5"/>
      <c r="AH75" s="14"/>
      <c r="AK75" s="6"/>
      <c r="AM75" s="7"/>
      <c r="AN75" s="9"/>
      <c r="BA75" s="14"/>
      <c r="BB75" s="25"/>
    </row>
    <row r="76" spans="1:54" ht="12.75">
      <c r="A76" s="7" t="s">
        <v>12</v>
      </c>
      <c r="B76" s="9">
        <v>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5">
        <f t="shared" si="8"/>
        <v>0</v>
      </c>
      <c r="O76" s="1"/>
      <c r="P76" s="33"/>
      <c r="Q76"/>
      <c r="R76" s="6"/>
      <c r="S76" s="1"/>
      <c r="T76" s="7"/>
      <c r="U76" s="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5"/>
      <c r="AH76" s="14"/>
      <c r="AK76" s="6"/>
      <c r="AM76" s="7"/>
      <c r="AN76" s="9"/>
      <c r="BA76" s="14"/>
      <c r="BB76" s="25"/>
    </row>
    <row r="77" spans="1:54" ht="12.75">
      <c r="A77" s="7" t="s">
        <v>27</v>
      </c>
      <c r="B77" s="9">
        <v>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5">
        <f t="shared" si="8"/>
        <v>0</v>
      </c>
      <c r="O77" s="1"/>
      <c r="P77" s="33"/>
      <c r="Q77"/>
      <c r="R77" s="6"/>
      <c r="S77" s="1"/>
      <c r="T77" s="7"/>
      <c r="U77" s="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5"/>
      <c r="AH77" s="14"/>
      <c r="AK77" s="6"/>
      <c r="AM77" s="7"/>
      <c r="AN77" s="9"/>
      <c r="BA77" s="14"/>
      <c r="BB77" s="25"/>
    </row>
    <row r="78" spans="1:54" ht="12.75">
      <c r="A78" s="7" t="s">
        <v>23</v>
      </c>
      <c r="B78" s="9">
        <v>1</v>
      </c>
      <c r="C78" s="1"/>
      <c r="D78" s="1"/>
      <c r="E78" s="1"/>
      <c r="F78" s="1"/>
      <c r="G78" s="1"/>
      <c r="H78" s="1"/>
      <c r="I78" s="1">
        <v>32</v>
      </c>
      <c r="J78" s="1"/>
      <c r="K78" s="1"/>
      <c r="L78" s="1">
        <v>10</v>
      </c>
      <c r="M78" s="1"/>
      <c r="N78" s="15">
        <f t="shared" si="8"/>
        <v>42</v>
      </c>
      <c r="O78" s="1"/>
      <c r="P78" s="33"/>
      <c r="Q78"/>
      <c r="R78" s="6"/>
      <c r="S78" s="1"/>
      <c r="T78" s="7"/>
      <c r="U78" s="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5"/>
      <c r="AH78" s="14"/>
      <c r="AK78" s="6"/>
      <c r="AM78" s="7"/>
      <c r="AN78" s="9"/>
      <c r="BA78" s="14"/>
      <c r="BB78" s="25"/>
    </row>
    <row r="79" spans="1:54" ht="12.75">
      <c r="A79" s="7" t="s">
        <v>18</v>
      </c>
      <c r="B79" s="9">
        <v>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5">
        <f t="shared" si="8"/>
        <v>0</v>
      </c>
      <c r="O79" s="1"/>
      <c r="P79" s="33"/>
      <c r="Q79"/>
      <c r="R79" s="6"/>
      <c r="S79" s="1"/>
      <c r="T79" s="7"/>
      <c r="U79" s="9"/>
      <c r="V79" s="1"/>
      <c r="W79" s="1"/>
      <c r="X79" s="1"/>
      <c r="Y79" s="1"/>
      <c r="Z79" s="7"/>
      <c r="AA79" s="9"/>
      <c r="AB79" s="1"/>
      <c r="AC79" s="1"/>
      <c r="AD79" s="1"/>
      <c r="AE79" s="1"/>
      <c r="AF79" s="1"/>
      <c r="AG79" s="15"/>
      <c r="AH79" s="14"/>
      <c r="AK79" s="6"/>
      <c r="AM79" s="7"/>
      <c r="AN79" s="9"/>
      <c r="BA79" s="14"/>
      <c r="BB79" s="25"/>
    </row>
    <row r="80" spans="1:54" ht="12.75">
      <c r="A80" s="7" t="s">
        <v>42</v>
      </c>
      <c r="B80" s="9">
        <v>3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5">
        <f t="shared" si="8"/>
        <v>0</v>
      </c>
      <c r="O80" s="1"/>
      <c r="P80" s="33"/>
      <c r="Q80"/>
      <c r="R80" s="6"/>
      <c r="S80" s="1"/>
      <c r="T80" s="7"/>
      <c r="U80" s="9"/>
      <c r="V80" s="1"/>
      <c r="W80" s="1"/>
      <c r="X80" s="1"/>
      <c r="Y80" s="1"/>
      <c r="Z80" s="7"/>
      <c r="AA80" s="9"/>
      <c r="AB80" s="1"/>
      <c r="AC80" s="1"/>
      <c r="AD80" s="1"/>
      <c r="AE80" s="1"/>
      <c r="AF80" s="1"/>
      <c r="AG80" s="15"/>
      <c r="AH80" s="14"/>
      <c r="AK80" s="6"/>
      <c r="AM80" s="7"/>
      <c r="AN80" s="9"/>
      <c r="BA80" s="14"/>
      <c r="BB80" s="25"/>
    </row>
    <row r="81" spans="1:54" ht="12.75">
      <c r="A81" s="7" t="s">
        <v>13</v>
      </c>
      <c r="B81" s="9">
        <v>5</v>
      </c>
      <c r="C81" s="1"/>
      <c r="D81" s="1">
        <v>32</v>
      </c>
      <c r="E81" s="1">
        <v>32</v>
      </c>
      <c r="F81" s="40"/>
      <c r="G81" s="35"/>
      <c r="H81" s="1"/>
      <c r="I81" s="1">
        <v>26</v>
      </c>
      <c r="J81" s="1">
        <v>22</v>
      </c>
      <c r="K81" s="1">
        <v>20</v>
      </c>
      <c r="L81" s="1">
        <v>20</v>
      </c>
      <c r="M81" s="1"/>
      <c r="N81" s="15">
        <f t="shared" si="8"/>
        <v>152</v>
      </c>
      <c r="O81" s="1"/>
      <c r="P81" s="33"/>
      <c r="Q81"/>
      <c r="R81" s="6"/>
      <c r="S81" s="1"/>
      <c r="T81" s="7"/>
      <c r="U81" s="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5"/>
      <c r="AH81" s="14"/>
      <c r="AK81" s="6"/>
      <c r="AM81" s="7"/>
      <c r="AN81" s="9"/>
      <c r="BA81" s="14"/>
      <c r="BB81" s="25"/>
    </row>
    <row r="82" spans="1:54" ht="12.75">
      <c r="A82" s="7" t="s">
        <v>97</v>
      </c>
      <c r="B82" s="9">
        <v>3</v>
      </c>
      <c r="C82" s="1"/>
      <c r="D82" s="1"/>
      <c r="E82" s="1"/>
      <c r="F82" s="40"/>
      <c r="G82" s="35"/>
      <c r="H82" s="1"/>
      <c r="I82" s="1"/>
      <c r="J82" s="1"/>
      <c r="K82" s="1"/>
      <c r="L82" s="1">
        <v>18</v>
      </c>
      <c r="M82" s="1"/>
      <c r="N82" s="15">
        <f t="shared" si="8"/>
        <v>18</v>
      </c>
      <c r="O82" s="1"/>
      <c r="P82" s="33"/>
      <c r="Q82"/>
      <c r="R82" s="6"/>
      <c r="S82" s="1"/>
      <c r="T82" s="7"/>
      <c r="U82" s="9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5"/>
      <c r="AH82" s="14"/>
      <c r="AK82" s="6"/>
      <c r="AM82" s="7"/>
      <c r="AN82" s="9"/>
      <c r="BA82" s="14"/>
      <c r="BB82" s="25"/>
    </row>
    <row r="83" spans="1:54" ht="12.75">
      <c r="A83" s="7" t="s">
        <v>97</v>
      </c>
      <c r="B83" s="9">
        <v>2</v>
      </c>
      <c r="C83" s="1"/>
      <c r="D83" s="1"/>
      <c r="E83" s="1"/>
      <c r="F83" s="40"/>
      <c r="G83" s="35"/>
      <c r="H83" s="1"/>
      <c r="I83" s="1">
        <v>26</v>
      </c>
      <c r="J83" s="1"/>
      <c r="K83" s="1"/>
      <c r="L83" s="1"/>
      <c r="M83" s="1"/>
      <c r="N83" s="15">
        <f t="shared" si="8"/>
        <v>26</v>
      </c>
      <c r="O83" s="1"/>
      <c r="P83" s="33"/>
      <c r="Q83"/>
      <c r="R83" s="6"/>
      <c r="S83" s="1"/>
      <c r="T83" s="7"/>
      <c r="U83" s="9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5"/>
      <c r="AH83" s="14"/>
      <c r="AK83" s="6"/>
      <c r="AM83" s="7"/>
      <c r="AN83" s="9"/>
      <c r="BA83" s="14"/>
      <c r="BB83" s="25"/>
    </row>
    <row r="84" spans="1:54" ht="12.75">
      <c r="A84" s="7" t="s">
        <v>28</v>
      </c>
      <c r="B84" s="10">
        <v>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5">
        <f t="shared" si="8"/>
        <v>0</v>
      </c>
      <c r="O84" s="1"/>
      <c r="P84" s="33"/>
      <c r="Q84"/>
      <c r="R84" s="6"/>
      <c r="S84" s="1"/>
      <c r="T84" s="7"/>
      <c r="U84" s="9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5"/>
      <c r="AH84" s="14"/>
      <c r="AK84" s="6"/>
      <c r="AM84" s="7"/>
      <c r="AN84" s="9"/>
      <c r="BA84" s="14"/>
      <c r="BB84" s="25"/>
    </row>
    <row r="85" spans="1:54" ht="12.75">
      <c r="A85" s="7" t="s">
        <v>54</v>
      </c>
      <c r="B85" s="10">
        <v>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5">
        <f t="shared" si="8"/>
        <v>0</v>
      </c>
      <c r="O85" s="1"/>
      <c r="P85" s="33"/>
      <c r="Q85"/>
      <c r="R85" s="6"/>
      <c r="S85" s="1"/>
      <c r="T85" s="7"/>
      <c r="U85" s="9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5"/>
      <c r="AH85" s="14"/>
      <c r="AK85" s="6"/>
      <c r="AM85" s="7"/>
      <c r="AN85" s="9"/>
      <c r="BA85" s="14"/>
      <c r="BB85" s="25"/>
    </row>
    <row r="86" spans="1:54" ht="12.75">
      <c r="A86" s="7" t="s">
        <v>58</v>
      </c>
      <c r="B86" s="10">
        <v>1</v>
      </c>
      <c r="C86" s="1">
        <v>32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5">
        <f t="shared" si="8"/>
        <v>32</v>
      </c>
      <c r="O86" s="1"/>
      <c r="P86" s="33"/>
      <c r="Q86"/>
      <c r="R86" s="6"/>
      <c r="S86" s="1"/>
      <c r="T86" s="7"/>
      <c r="U86" s="9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5"/>
      <c r="AH86" s="14"/>
      <c r="AK86" s="6"/>
      <c r="AM86" s="7"/>
      <c r="AN86" s="9"/>
      <c r="BA86" s="14"/>
      <c r="BB86" s="25"/>
    </row>
    <row r="87" spans="1:54" ht="12.75">
      <c r="A87" s="7" t="s">
        <v>67</v>
      </c>
      <c r="B87" s="10">
        <v>2</v>
      </c>
      <c r="C87" s="1"/>
      <c r="D87" s="1">
        <v>20</v>
      </c>
      <c r="E87" s="1">
        <v>32</v>
      </c>
      <c r="F87" s="1"/>
      <c r="G87" s="35"/>
      <c r="H87" s="1"/>
      <c r="I87" s="1">
        <v>27</v>
      </c>
      <c r="J87" s="1"/>
      <c r="K87" s="1"/>
      <c r="M87" s="1"/>
      <c r="N87" s="15">
        <f t="shared" si="8"/>
        <v>79</v>
      </c>
      <c r="O87" s="1"/>
      <c r="P87" s="33"/>
      <c r="Q87"/>
      <c r="R87" s="6"/>
      <c r="S87" s="1"/>
      <c r="T87" s="7"/>
      <c r="U87" s="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5"/>
      <c r="AH87" s="14"/>
      <c r="AK87" s="6"/>
      <c r="AM87" s="7"/>
      <c r="AN87" s="9"/>
      <c r="BA87" s="14"/>
      <c r="BB87" s="25"/>
    </row>
    <row r="88" spans="1:54" ht="12.75">
      <c r="A88" s="7" t="s">
        <v>67</v>
      </c>
      <c r="B88" s="10">
        <v>3</v>
      </c>
      <c r="C88" s="1"/>
      <c r="D88" s="1"/>
      <c r="E88" s="1"/>
      <c r="F88" s="1"/>
      <c r="G88" s="35"/>
      <c r="H88" s="1"/>
      <c r="I88" s="1"/>
      <c r="J88" s="1"/>
      <c r="K88" s="1"/>
      <c r="L88" s="1">
        <v>21</v>
      </c>
      <c r="M88" s="1"/>
      <c r="N88" s="15">
        <f t="shared" si="8"/>
        <v>21</v>
      </c>
      <c r="O88" s="1"/>
      <c r="P88" s="33"/>
      <c r="Q88"/>
      <c r="R88" s="6"/>
      <c r="S88" s="1"/>
      <c r="T88" s="7"/>
      <c r="U88" s="10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5"/>
      <c r="AH88" s="14"/>
      <c r="AK88" s="6"/>
      <c r="AM88" s="7"/>
      <c r="AN88" s="9"/>
      <c r="BA88" s="14"/>
      <c r="BB88" s="25"/>
    </row>
    <row r="89" spans="1:54" ht="12.75">
      <c r="A89" s="7" t="s">
        <v>52</v>
      </c>
      <c r="B89" s="9">
        <v>3</v>
      </c>
      <c r="C89" s="1"/>
      <c r="D89" s="1">
        <v>29</v>
      </c>
      <c r="E89" s="1">
        <v>27</v>
      </c>
      <c r="F89" s="1"/>
      <c r="G89" s="1"/>
      <c r="H89" s="1"/>
      <c r="I89" s="1"/>
      <c r="J89" s="1"/>
      <c r="K89" s="1"/>
      <c r="L89" s="1"/>
      <c r="M89" s="1"/>
      <c r="N89" s="15">
        <f t="shared" si="8"/>
        <v>56</v>
      </c>
      <c r="O89" s="1"/>
      <c r="P89" s="33"/>
      <c r="Q89"/>
      <c r="R89" s="6"/>
      <c r="S89" s="1"/>
      <c r="T89" s="7"/>
      <c r="U89" s="10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5"/>
      <c r="AH89" s="14"/>
      <c r="AK89" s="6"/>
      <c r="AM89" s="7"/>
      <c r="AN89" s="9"/>
      <c r="BA89" s="14"/>
      <c r="BB89" s="25"/>
    </row>
    <row r="90" spans="1:54" ht="12.75">
      <c r="A90" s="7"/>
      <c r="B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  <c r="P90" s="33"/>
      <c r="Q90"/>
      <c r="R90" s="6"/>
      <c r="S90" s="1"/>
      <c r="T90" s="7"/>
      <c r="U90" s="10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5"/>
      <c r="AH90" s="14"/>
      <c r="AK90" s="6"/>
      <c r="AM90" s="7"/>
      <c r="AN90" s="9"/>
      <c r="BA90" s="14"/>
      <c r="BB90" s="25"/>
    </row>
    <row r="91" spans="3:54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  <c r="P91" s="33"/>
      <c r="Q91"/>
      <c r="R91" s="6"/>
      <c r="S91" s="1"/>
      <c r="T91" s="7"/>
      <c r="U91" s="9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5"/>
      <c r="AH91" s="14"/>
      <c r="AK91" s="6"/>
      <c r="AM91" s="7"/>
      <c r="AN91" s="10"/>
      <c r="BA91" s="14"/>
      <c r="BB91" s="25"/>
    </row>
    <row r="92" spans="1:54" ht="12.75">
      <c r="A92" s="7"/>
      <c r="C92" s="8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  <c r="P92" s="33"/>
      <c r="Q92"/>
      <c r="R92" s="6"/>
      <c r="S92" s="1"/>
      <c r="AH92" s="14"/>
      <c r="AK92" s="6"/>
      <c r="AM92" s="7"/>
      <c r="AN92" s="10"/>
      <c r="BA92" s="14"/>
      <c r="BB92" s="25"/>
    </row>
    <row r="93" spans="1:54" ht="12.75">
      <c r="A93" s="7"/>
      <c r="B93" s="9"/>
      <c r="C93" s="8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  <c r="P93" s="33"/>
      <c r="Q93"/>
      <c r="R93" s="6"/>
      <c r="S93" s="1"/>
      <c r="AH93" s="14"/>
      <c r="AK93" s="6"/>
      <c r="BA93" s="14"/>
      <c r="BB93" s="25"/>
    </row>
    <row r="94" spans="1:37" ht="12.75">
      <c r="A94" s="7"/>
      <c r="B94" s="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Q94"/>
      <c r="R94" s="6"/>
      <c r="S94" s="1"/>
      <c r="AH94" s="14"/>
      <c r="AK94" s="6"/>
    </row>
    <row r="95" spans="1:37" ht="12.75">
      <c r="A95" s="7"/>
      <c r="B95" s="9"/>
      <c r="C95" s="14"/>
      <c r="D95" s="26"/>
      <c r="E95" s="26"/>
      <c r="F95" s="14"/>
      <c r="G95" s="14"/>
      <c r="H95" s="14"/>
      <c r="I95" s="14"/>
      <c r="J95" s="14"/>
      <c r="K95" s="14"/>
      <c r="L95" s="14"/>
      <c r="M95" s="14"/>
      <c r="N95" s="14"/>
      <c r="O95" s="14"/>
      <c r="Q95"/>
      <c r="R95" s="6"/>
      <c r="S95" s="1"/>
      <c r="AH95" s="6"/>
      <c r="AK95" s="6"/>
    </row>
    <row r="96" spans="1:37" ht="12.75">
      <c r="A96" s="7"/>
      <c r="B96" s="10"/>
      <c r="C96" s="14"/>
      <c r="D96" s="26"/>
      <c r="E96" s="26"/>
      <c r="F96" s="14"/>
      <c r="G96" s="14"/>
      <c r="H96" s="14"/>
      <c r="I96" s="14"/>
      <c r="J96" s="14"/>
      <c r="K96" s="14"/>
      <c r="L96" s="14"/>
      <c r="M96" s="14"/>
      <c r="N96" s="14"/>
      <c r="O96" s="14"/>
      <c r="Q96" s="6"/>
      <c r="R96" s="6"/>
      <c r="S96" s="1"/>
      <c r="AH96" s="6"/>
      <c r="AK96" s="6"/>
    </row>
    <row r="97" spans="1:37" ht="12.75">
      <c r="A97" s="7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4"/>
      <c r="Q97" s="6"/>
      <c r="R97" s="6"/>
      <c r="S97" s="1"/>
      <c r="AJ97" s="6"/>
      <c r="AK97" s="6"/>
    </row>
    <row r="98" spans="1:37" ht="12.75">
      <c r="A98" s="7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14"/>
      <c r="S98" s="1"/>
      <c r="AJ98" s="6"/>
      <c r="AK98" s="6"/>
    </row>
    <row r="99" spans="1:34" ht="12.75">
      <c r="A99" s="7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14"/>
      <c r="S99" s="1"/>
      <c r="AH99" s="6"/>
    </row>
    <row r="100" spans="1:19" ht="12.75">
      <c r="A100" s="7"/>
      <c r="B100" s="9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14"/>
      <c r="Q100" s="6"/>
      <c r="R100" s="6"/>
      <c r="S100" s="1"/>
    </row>
    <row r="101" spans="1:37" ht="12.75">
      <c r="A101" s="7"/>
      <c r="B101" s="9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Q101" s="6"/>
      <c r="R101" s="6"/>
      <c r="S101" s="1"/>
      <c r="AJ101" s="6"/>
      <c r="AK101" s="6"/>
    </row>
    <row r="102" spans="1:19" ht="12.75">
      <c r="A102" s="7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Q102" s="6"/>
      <c r="R102" s="6"/>
      <c r="S102" s="1"/>
    </row>
    <row r="103" spans="1:19" ht="12.75">
      <c r="A103" s="7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Q103" s="6"/>
      <c r="R103" s="6"/>
      <c r="S103" s="1"/>
    </row>
    <row r="104" spans="1:18" ht="12.75">
      <c r="A104" s="7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Q104" s="6"/>
      <c r="R104" s="6"/>
    </row>
    <row r="105" spans="1:18" ht="12.75">
      <c r="A105" s="7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Q105" s="6"/>
      <c r="R105" s="6"/>
    </row>
    <row r="106" spans="1:18" ht="12.75">
      <c r="A106" s="7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Q106" s="6"/>
      <c r="R106" s="6"/>
    </row>
    <row r="107" spans="1:18" ht="12.75">
      <c r="A107" s="7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Q107" s="6"/>
      <c r="R107" s="6"/>
    </row>
    <row r="108" spans="1:18" ht="12.75">
      <c r="A108" s="7"/>
      <c r="B108" s="9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Q108" s="6"/>
      <c r="R108" s="6"/>
    </row>
    <row r="109" spans="1:18" ht="12.75">
      <c r="A109" s="7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Q109" s="6"/>
      <c r="R109" s="6"/>
    </row>
    <row r="110" spans="1:18" ht="12.75">
      <c r="A110" s="7"/>
      <c r="B110" s="9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Q110" s="6"/>
      <c r="R110" s="6"/>
    </row>
    <row r="111" spans="1:18" ht="12.75">
      <c r="A111" s="7"/>
      <c r="B111" s="9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Q111" s="6"/>
      <c r="R111" s="6"/>
    </row>
    <row r="112" spans="3:18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Q112" s="6"/>
      <c r="R112" s="6"/>
    </row>
    <row r="113" spans="15:18" ht="12.75">
      <c r="O113" s="6"/>
      <c r="Q113" s="6"/>
      <c r="R113" s="6"/>
    </row>
    <row r="114" spans="15:18" ht="12.75">
      <c r="O114" s="6"/>
      <c r="Q114" s="6"/>
      <c r="R114" s="6"/>
    </row>
    <row r="115" spans="15:18" ht="12.75">
      <c r="O115" s="6"/>
      <c r="Q115" s="6"/>
      <c r="R115" s="6"/>
    </row>
    <row r="116" spans="15:18" ht="12.75">
      <c r="O116" s="6"/>
      <c r="Q116" s="6"/>
      <c r="R116" s="6"/>
    </row>
    <row r="117" spans="17:18" ht="12.75">
      <c r="Q117" s="6"/>
      <c r="R117" s="6"/>
    </row>
    <row r="118" spans="17:18" ht="12.75">
      <c r="Q118" s="6"/>
      <c r="R118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4"/>
  <sheetViews>
    <sheetView workbookViewId="0" topLeftCell="A1">
      <pane ySplit="1020" topLeftCell="BM224" activePane="bottomLeft" state="split"/>
      <selection pane="topLeft" activeCell="A60" activeCellId="2" sqref="A20:B20 A83:B83 A60:B60"/>
      <selection pane="bottomLeft" activeCell="K232" sqref="K232"/>
    </sheetView>
  </sheetViews>
  <sheetFormatPr defaultColWidth="9.140625" defaultRowHeight="12.75"/>
  <cols>
    <col min="1" max="1" width="15.00390625" style="0" bestFit="1" customWidth="1"/>
    <col min="2" max="2" width="7.8515625" style="5" bestFit="1" customWidth="1"/>
    <col min="3" max="4" width="7.8515625" style="5" customWidth="1"/>
    <col min="5" max="5" width="6.7109375" style="5" customWidth="1"/>
    <col min="6" max="6" width="6.00390625" style="5" bestFit="1" customWidth="1"/>
    <col min="7" max="7" width="6.00390625" style="5" customWidth="1"/>
    <col min="8" max="8" width="5.00390625" style="5" customWidth="1"/>
  </cols>
  <sheetData>
    <row r="1" ht="12.75">
      <c r="A1" t="s">
        <v>90</v>
      </c>
    </row>
    <row r="3" spans="1:12" ht="12.75">
      <c r="A3" s="11" t="s">
        <v>32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K3" s="23"/>
      <c r="L3" s="17"/>
    </row>
    <row r="5" spans="1:2" ht="12.75">
      <c r="A5" s="23">
        <v>38081</v>
      </c>
      <c r="B5" s="17" t="s">
        <v>66</v>
      </c>
    </row>
    <row r="7" spans="1:7" ht="12.75">
      <c r="A7" s="7" t="s">
        <v>1</v>
      </c>
      <c r="B7" s="9">
        <v>5</v>
      </c>
      <c r="C7" s="5">
        <v>5</v>
      </c>
      <c r="D7" s="5">
        <v>7.5</v>
      </c>
      <c r="E7" s="5">
        <v>7.5</v>
      </c>
      <c r="F7" s="5">
        <v>12</v>
      </c>
      <c r="G7" s="5">
        <f>SUM(C7:F7)</f>
        <v>32</v>
      </c>
    </row>
    <row r="8" spans="1:7" ht="12.75">
      <c r="A8" s="7" t="s">
        <v>16</v>
      </c>
      <c r="B8" s="9">
        <v>4</v>
      </c>
      <c r="C8" s="5">
        <v>5</v>
      </c>
      <c r="D8" s="5">
        <v>7.5</v>
      </c>
      <c r="E8" s="5">
        <v>0</v>
      </c>
      <c r="F8" s="5">
        <v>0</v>
      </c>
      <c r="G8" s="5">
        <f aca="true" t="shared" si="0" ref="G8:G18">SUM(C8:F8)</f>
        <v>12.5</v>
      </c>
    </row>
    <row r="9" spans="1:7" ht="12.75">
      <c r="A9" s="7" t="s">
        <v>72</v>
      </c>
      <c r="B9" s="9">
        <v>3</v>
      </c>
      <c r="C9" s="5">
        <v>5</v>
      </c>
      <c r="D9" s="5">
        <v>7.5</v>
      </c>
      <c r="E9" s="5">
        <v>7.5</v>
      </c>
      <c r="F9" s="5">
        <v>9</v>
      </c>
      <c r="G9" s="5">
        <f t="shared" si="0"/>
        <v>29</v>
      </c>
    </row>
    <row r="10" spans="1:7" ht="12.75">
      <c r="A10" s="7" t="s">
        <v>20</v>
      </c>
      <c r="B10" s="9">
        <v>4</v>
      </c>
      <c r="C10" s="5">
        <v>5</v>
      </c>
      <c r="D10" s="5">
        <v>7.5</v>
      </c>
      <c r="E10" s="5">
        <v>7.5</v>
      </c>
      <c r="F10" s="5">
        <v>12</v>
      </c>
      <c r="G10" s="5">
        <f t="shared" si="0"/>
        <v>32</v>
      </c>
    </row>
    <row r="11" spans="1:7" ht="12.75">
      <c r="A11" s="7" t="s">
        <v>69</v>
      </c>
      <c r="B11" s="9">
        <v>5</v>
      </c>
      <c r="C11" s="5">
        <v>5</v>
      </c>
      <c r="D11" s="5">
        <v>7.5</v>
      </c>
      <c r="E11" s="5">
        <v>0</v>
      </c>
      <c r="F11" s="5">
        <v>7</v>
      </c>
      <c r="G11" s="5">
        <f t="shared" si="0"/>
        <v>19.5</v>
      </c>
    </row>
    <row r="12" spans="1:7" ht="12.75">
      <c r="A12" s="21" t="s">
        <v>6</v>
      </c>
      <c r="B12" s="22">
        <v>3</v>
      </c>
      <c r="C12" s="5">
        <v>5</v>
      </c>
      <c r="D12" s="5">
        <v>7.5</v>
      </c>
      <c r="E12" s="5">
        <v>7.5</v>
      </c>
      <c r="F12" s="5">
        <v>7</v>
      </c>
      <c r="G12" s="5">
        <f t="shared" si="0"/>
        <v>27</v>
      </c>
    </row>
    <row r="13" spans="1:7" ht="12.75">
      <c r="A13" s="7" t="s">
        <v>8</v>
      </c>
      <c r="B13" s="9">
        <v>5</v>
      </c>
      <c r="C13" s="5">
        <v>5</v>
      </c>
      <c r="D13" s="5">
        <v>7.5</v>
      </c>
      <c r="E13" s="5">
        <v>7.5</v>
      </c>
      <c r="F13" s="5">
        <v>6</v>
      </c>
      <c r="G13" s="5">
        <f t="shared" si="0"/>
        <v>26</v>
      </c>
    </row>
    <row r="14" spans="1:8" ht="12.75">
      <c r="A14" t="s">
        <v>41</v>
      </c>
      <c r="B14" s="5">
        <v>2</v>
      </c>
      <c r="C14" s="5">
        <v>5</v>
      </c>
      <c r="D14" s="5">
        <v>7.5</v>
      </c>
      <c r="E14" s="5">
        <v>7.5</v>
      </c>
      <c r="F14" s="5">
        <v>12</v>
      </c>
      <c r="G14" s="5">
        <f t="shared" si="0"/>
        <v>32</v>
      </c>
      <c r="H14" s="28"/>
    </row>
    <row r="15" spans="1:7" ht="12.75">
      <c r="A15" s="7" t="s">
        <v>10</v>
      </c>
      <c r="B15" s="9">
        <v>3</v>
      </c>
      <c r="C15" s="5">
        <v>5</v>
      </c>
      <c r="D15" s="5">
        <v>7.5</v>
      </c>
      <c r="E15" s="5">
        <v>7.5</v>
      </c>
      <c r="F15" s="5">
        <v>6</v>
      </c>
      <c r="G15" s="5">
        <f t="shared" si="0"/>
        <v>26</v>
      </c>
    </row>
    <row r="16" spans="1:7" ht="12.75">
      <c r="A16" s="7" t="s">
        <v>22</v>
      </c>
      <c r="B16" s="9">
        <v>3</v>
      </c>
      <c r="C16" s="5">
        <v>5</v>
      </c>
      <c r="D16" s="5">
        <v>7.5</v>
      </c>
      <c r="E16" s="5">
        <v>7.5</v>
      </c>
      <c r="F16" s="5">
        <v>12</v>
      </c>
      <c r="G16" s="5">
        <f t="shared" si="0"/>
        <v>32</v>
      </c>
    </row>
    <row r="17" spans="1:7" ht="12.75">
      <c r="A17" s="7" t="s">
        <v>83</v>
      </c>
      <c r="B17" s="5">
        <v>5</v>
      </c>
      <c r="C17" s="5">
        <v>5</v>
      </c>
      <c r="D17" s="5">
        <v>7.5</v>
      </c>
      <c r="E17" s="5">
        <v>7.5</v>
      </c>
      <c r="F17" s="5">
        <v>9</v>
      </c>
      <c r="G17" s="5">
        <f t="shared" si="0"/>
        <v>29</v>
      </c>
    </row>
    <row r="18" spans="1:7" ht="12.75">
      <c r="A18" s="7" t="s">
        <v>58</v>
      </c>
      <c r="B18" s="10">
        <v>1</v>
      </c>
      <c r="C18" s="5">
        <v>5</v>
      </c>
      <c r="D18" s="5">
        <v>7.5</v>
      </c>
      <c r="E18" s="5">
        <v>7.5</v>
      </c>
      <c r="F18" s="5">
        <v>12</v>
      </c>
      <c r="G18" s="5">
        <f t="shared" si="0"/>
        <v>32</v>
      </c>
    </row>
    <row r="20" ht="12.75">
      <c r="A20" s="16"/>
    </row>
    <row r="21" spans="1:2" ht="12.75">
      <c r="A21" s="23">
        <v>38850</v>
      </c>
      <c r="B21" s="17" t="s">
        <v>84</v>
      </c>
    </row>
    <row r="22" ht="12.75">
      <c r="A22" s="16"/>
    </row>
    <row r="23" spans="1:7" ht="12.75">
      <c r="A23" s="7" t="s">
        <v>59</v>
      </c>
      <c r="B23" s="9">
        <v>5</v>
      </c>
      <c r="C23" s="5">
        <v>5</v>
      </c>
      <c r="D23" s="5">
        <v>0</v>
      </c>
      <c r="E23" s="5">
        <v>15</v>
      </c>
      <c r="F23" s="5">
        <v>0</v>
      </c>
      <c r="G23" s="5">
        <f aca="true" t="shared" si="1" ref="G23:G38">SUM(C23:F23)</f>
        <v>20</v>
      </c>
    </row>
    <row r="24" spans="1:7" ht="12.75">
      <c r="A24" s="7" t="s">
        <v>1</v>
      </c>
      <c r="B24" s="9">
        <v>5</v>
      </c>
      <c r="C24" s="5">
        <v>5</v>
      </c>
      <c r="D24" s="5">
        <v>0</v>
      </c>
      <c r="E24" s="5">
        <v>15</v>
      </c>
      <c r="F24" s="5">
        <v>0</v>
      </c>
      <c r="G24" s="5">
        <f t="shared" si="1"/>
        <v>20</v>
      </c>
    </row>
    <row r="25" spans="1:7" ht="12.75">
      <c r="A25" s="7" t="s">
        <v>49</v>
      </c>
      <c r="B25" s="9">
        <v>4</v>
      </c>
      <c r="C25" s="5">
        <v>5</v>
      </c>
      <c r="D25" s="5">
        <v>0</v>
      </c>
      <c r="E25" s="5">
        <v>15</v>
      </c>
      <c r="F25" s="5">
        <v>6</v>
      </c>
      <c r="G25" s="5">
        <f t="shared" si="1"/>
        <v>26</v>
      </c>
    </row>
    <row r="26" spans="1:7" ht="12.75">
      <c r="A26" s="7" t="s">
        <v>3</v>
      </c>
      <c r="B26" s="9">
        <v>5</v>
      </c>
      <c r="C26" s="5">
        <v>5</v>
      </c>
      <c r="D26" s="5">
        <v>0</v>
      </c>
      <c r="E26" s="5">
        <v>15</v>
      </c>
      <c r="F26" s="5">
        <v>7</v>
      </c>
      <c r="G26" s="5">
        <f t="shared" si="1"/>
        <v>27</v>
      </c>
    </row>
    <row r="27" spans="1:7" ht="12.75">
      <c r="A27" s="7" t="s">
        <v>20</v>
      </c>
      <c r="B27" s="9">
        <v>4</v>
      </c>
      <c r="C27" s="5">
        <v>5</v>
      </c>
      <c r="D27" s="5">
        <v>0</v>
      </c>
      <c r="E27" s="5">
        <v>15</v>
      </c>
      <c r="F27" s="18">
        <v>9</v>
      </c>
      <c r="G27" s="5">
        <f t="shared" si="1"/>
        <v>29</v>
      </c>
    </row>
    <row r="28" spans="1:7" ht="12.75">
      <c r="A28" s="7" t="s">
        <v>17</v>
      </c>
      <c r="B28" s="5">
        <v>3</v>
      </c>
      <c r="C28" s="5">
        <v>5</v>
      </c>
      <c r="D28" s="5">
        <v>0</v>
      </c>
      <c r="E28" s="5">
        <v>15</v>
      </c>
      <c r="F28" s="5">
        <v>5</v>
      </c>
      <c r="G28" s="5">
        <f t="shared" si="1"/>
        <v>25</v>
      </c>
    </row>
    <row r="29" spans="1:7" ht="12.75">
      <c r="A29" s="7" t="s">
        <v>85</v>
      </c>
      <c r="B29" s="9">
        <v>1</v>
      </c>
      <c r="C29" s="5">
        <v>5</v>
      </c>
      <c r="D29" s="5">
        <v>0</v>
      </c>
      <c r="E29" s="5">
        <v>15</v>
      </c>
      <c r="F29" s="5">
        <v>12</v>
      </c>
      <c r="G29" s="5">
        <f t="shared" si="1"/>
        <v>32</v>
      </c>
    </row>
    <row r="30" spans="1:7" ht="12.75">
      <c r="A30" s="7" t="s">
        <v>61</v>
      </c>
      <c r="B30" s="9">
        <v>4</v>
      </c>
      <c r="C30" s="5">
        <v>5</v>
      </c>
      <c r="D30" s="5">
        <v>0</v>
      </c>
      <c r="E30" s="5">
        <v>15</v>
      </c>
      <c r="F30" s="5">
        <v>7</v>
      </c>
      <c r="G30" s="5">
        <f t="shared" si="1"/>
        <v>27</v>
      </c>
    </row>
    <row r="31" spans="1:7" ht="12.75">
      <c r="A31" s="7" t="s">
        <v>46</v>
      </c>
      <c r="B31" s="5">
        <v>3</v>
      </c>
      <c r="C31" s="5">
        <v>5</v>
      </c>
      <c r="D31" s="5">
        <v>0</v>
      </c>
      <c r="E31" s="5">
        <v>15</v>
      </c>
      <c r="F31" s="5">
        <v>6</v>
      </c>
      <c r="G31" s="5">
        <f t="shared" si="1"/>
        <v>26</v>
      </c>
    </row>
    <row r="32" spans="1:7" ht="12.75">
      <c r="A32" s="7" t="s">
        <v>5</v>
      </c>
      <c r="B32" s="5">
        <v>3</v>
      </c>
      <c r="C32" s="5">
        <v>5</v>
      </c>
      <c r="D32" s="5">
        <v>0</v>
      </c>
      <c r="E32" s="5">
        <v>15</v>
      </c>
      <c r="F32" s="5">
        <v>7</v>
      </c>
      <c r="G32" s="5">
        <f t="shared" si="1"/>
        <v>27</v>
      </c>
    </row>
    <row r="33" spans="1:7" ht="12.75">
      <c r="A33" s="21" t="s">
        <v>6</v>
      </c>
      <c r="B33" s="22">
        <v>3</v>
      </c>
      <c r="C33" s="5">
        <v>5</v>
      </c>
      <c r="D33" s="5">
        <v>0</v>
      </c>
      <c r="E33" s="5">
        <v>15</v>
      </c>
      <c r="F33" s="5">
        <v>12</v>
      </c>
      <c r="G33" s="5">
        <f t="shared" si="1"/>
        <v>32</v>
      </c>
    </row>
    <row r="34" spans="1:7" ht="12.75">
      <c r="A34" s="7" t="s">
        <v>8</v>
      </c>
      <c r="B34" s="9">
        <v>5</v>
      </c>
      <c r="C34" s="5">
        <v>5</v>
      </c>
      <c r="D34" s="5">
        <v>0</v>
      </c>
      <c r="E34" s="5">
        <v>15</v>
      </c>
      <c r="F34" s="5">
        <v>9</v>
      </c>
      <c r="G34" s="5">
        <f t="shared" si="1"/>
        <v>29</v>
      </c>
    </row>
    <row r="35" spans="1:7" ht="12.75">
      <c r="A35" s="7" t="s">
        <v>19</v>
      </c>
      <c r="B35" s="9">
        <v>4</v>
      </c>
      <c r="C35" s="5">
        <v>5</v>
      </c>
      <c r="D35" s="5">
        <v>0</v>
      </c>
      <c r="E35" s="5">
        <v>15</v>
      </c>
      <c r="F35" s="5">
        <v>12</v>
      </c>
      <c r="G35" s="5">
        <f t="shared" si="1"/>
        <v>32</v>
      </c>
    </row>
    <row r="36" spans="1:7" ht="12.75">
      <c r="A36" s="7" t="s">
        <v>13</v>
      </c>
      <c r="B36" s="9">
        <v>5</v>
      </c>
      <c r="C36" s="5">
        <v>5</v>
      </c>
      <c r="D36" s="5">
        <v>0</v>
      </c>
      <c r="E36" s="5">
        <v>15</v>
      </c>
      <c r="F36" s="5">
        <v>12</v>
      </c>
      <c r="G36" s="5">
        <f t="shared" si="1"/>
        <v>32</v>
      </c>
    </row>
    <row r="37" spans="1:7" ht="12.75">
      <c r="A37" s="7" t="s">
        <v>67</v>
      </c>
      <c r="B37" s="10">
        <v>2</v>
      </c>
      <c r="C37" s="5">
        <v>5</v>
      </c>
      <c r="D37" s="5">
        <v>0</v>
      </c>
      <c r="E37" s="5">
        <v>15</v>
      </c>
      <c r="F37" s="5">
        <v>0</v>
      </c>
      <c r="G37" s="5">
        <f t="shared" si="1"/>
        <v>20</v>
      </c>
    </row>
    <row r="38" spans="1:7" ht="12.75">
      <c r="A38" s="7" t="s">
        <v>52</v>
      </c>
      <c r="B38" s="9">
        <v>3</v>
      </c>
      <c r="C38" s="5">
        <v>5</v>
      </c>
      <c r="D38" s="5">
        <v>0</v>
      </c>
      <c r="E38" s="5">
        <v>15</v>
      </c>
      <c r="F38" s="5">
        <v>9</v>
      </c>
      <c r="G38" s="5">
        <f t="shared" si="1"/>
        <v>29</v>
      </c>
    </row>
    <row r="41" spans="1:2" ht="12.75">
      <c r="A41" s="23">
        <v>38851</v>
      </c>
      <c r="B41" s="17" t="s">
        <v>84</v>
      </c>
    </row>
    <row r="43" spans="1:7" ht="12.75">
      <c r="A43" s="7" t="s">
        <v>59</v>
      </c>
      <c r="B43" s="9">
        <v>5</v>
      </c>
      <c r="C43" s="5">
        <v>5</v>
      </c>
      <c r="D43" s="5">
        <v>0</v>
      </c>
      <c r="E43" s="5">
        <v>15</v>
      </c>
      <c r="F43" s="5">
        <v>9</v>
      </c>
      <c r="G43" s="5">
        <f>SUM(C43:F43)</f>
        <v>29</v>
      </c>
    </row>
    <row r="44" spans="1:7" ht="12.75">
      <c r="A44" s="7" t="s">
        <v>1</v>
      </c>
      <c r="B44" s="9">
        <v>5</v>
      </c>
      <c r="C44" s="5">
        <v>5</v>
      </c>
      <c r="D44" s="5">
        <v>0</v>
      </c>
      <c r="E44" s="5">
        <v>15</v>
      </c>
      <c r="F44" s="5">
        <v>6</v>
      </c>
      <c r="G44" s="5">
        <f aca="true" t="shared" si="2" ref="G44:G58">SUM(C44:F44)</f>
        <v>26</v>
      </c>
    </row>
    <row r="45" spans="1:7" ht="12.75">
      <c r="A45" s="7" t="s">
        <v>49</v>
      </c>
      <c r="B45" s="9">
        <v>4</v>
      </c>
      <c r="C45" s="5">
        <v>5</v>
      </c>
      <c r="D45" s="5">
        <v>0</v>
      </c>
      <c r="E45" s="5">
        <v>15</v>
      </c>
      <c r="F45" s="5">
        <v>7</v>
      </c>
      <c r="G45" s="5">
        <f t="shared" si="2"/>
        <v>27</v>
      </c>
    </row>
    <row r="46" spans="1:7" ht="12.75">
      <c r="A46" s="7" t="s">
        <v>3</v>
      </c>
      <c r="B46" s="9">
        <v>5</v>
      </c>
      <c r="C46" s="5">
        <v>5</v>
      </c>
      <c r="D46" s="5">
        <v>0</v>
      </c>
      <c r="E46" s="5">
        <v>15</v>
      </c>
      <c r="F46" s="5">
        <v>5</v>
      </c>
      <c r="G46" s="5">
        <f t="shared" si="2"/>
        <v>25</v>
      </c>
    </row>
    <row r="47" spans="1:7" ht="12.75">
      <c r="A47" s="7" t="s">
        <v>20</v>
      </c>
      <c r="B47" s="9">
        <v>4</v>
      </c>
      <c r="C47" s="5">
        <v>5</v>
      </c>
      <c r="D47" s="5">
        <v>0</v>
      </c>
      <c r="E47" s="5">
        <v>15</v>
      </c>
      <c r="F47" s="18">
        <v>0</v>
      </c>
      <c r="G47" s="5">
        <f t="shared" si="2"/>
        <v>20</v>
      </c>
    </row>
    <row r="48" spans="1:7" ht="12.75">
      <c r="A48" s="7" t="s">
        <v>17</v>
      </c>
      <c r="B48" s="5">
        <v>3</v>
      </c>
      <c r="C48" s="5">
        <v>5</v>
      </c>
      <c r="D48" s="5">
        <v>0</v>
      </c>
      <c r="E48" s="5">
        <v>15</v>
      </c>
      <c r="F48" s="5">
        <v>5</v>
      </c>
      <c r="G48" s="5">
        <f t="shared" si="2"/>
        <v>25</v>
      </c>
    </row>
    <row r="49" spans="1:7" ht="12.75">
      <c r="A49" s="7" t="s">
        <v>85</v>
      </c>
      <c r="B49" s="9">
        <v>1</v>
      </c>
      <c r="C49" s="5">
        <v>5</v>
      </c>
      <c r="D49" s="5">
        <v>0</v>
      </c>
      <c r="E49" s="5">
        <v>15</v>
      </c>
      <c r="F49" s="5">
        <v>0</v>
      </c>
      <c r="G49" s="5">
        <f t="shared" si="2"/>
        <v>20</v>
      </c>
    </row>
    <row r="50" spans="1:7" ht="12.75">
      <c r="A50" s="7" t="s">
        <v>61</v>
      </c>
      <c r="B50" s="9">
        <v>4</v>
      </c>
      <c r="C50" s="5">
        <v>5</v>
      </c>
      <c r="D50" s="5">
        <v>0</v>
      </c>
      <c r="E50" s="5">
        <v>15</v>
      </c>
      <c r="F50" s="5">
        <v>9</v>
      </c>
      <c r="G50" s="5">
        <f t="shared" si="2"/>
        <v>29</v>
      </c>
    </row>
    <row r="51" spans="1:7" ht="12.75">
      <c r="A51" s="7" t="s">
        <v>46</v>
      </c>
      <c r="B51" s="5">
        <v>3</v>
      </c>
      <c r="C51" s="5">
        <v>5</v>
      </c>
      <c r="D51" s="5">
        <v>0</v>
      </c>
      <c r="E51" s="5">
        <v>15</v>
      </c>
      <c r="F51" s="5">
        <v>6</v>
      </c>
      <c r="G51" s="5">
        <f t="shared" si="2"/>
        <v>26</v>
      </c>
    </row>
    <row r="52" spans="1:8" ht="12.75">
      <c r="A52" s="7" t="s">
        <v>5</v>
      </c>
      <c r="B52" s="5">
        <v>3</v>
      </c>
      <c r="C52" s="5">
        <v>5</v>
      </c>
      <c r="D52" s="5">
        <v>0</v>
      </c>
      <c r="E52" s="5">
        <v>15</v>
      </c>
      <c r="F52" s="18">
        <v>12</v>
      </c>
      <c r="G52" s="5">
        <f t="shared" si="2"/>
        <v>32</v>
      </c>
      <c r="H52" s="12"/>
    </row>
    <row r="53" spans="1:7" ht="12.75">
      <c r="A53" s="21" t="s">
        <v>6</v>
      </c>
      <c r="B53" s="22">
        <v>3</v>
      </c>
      <c r="C53" s="5">
        <v>5</v>
      </c>
      <c r="D53" s="5">
        <v>0</v>
      </c>
      <c r="E53" s="5">
        <v>15</v>
      </c>
      <c r="F53" s="5">
        <v>9</v>
      </c>
      <c r="G53" s="5">
        <f t="shared" si="2"/>
        <v>29</v>
      </c>
    </row>
    <row r="54" spans="1:7" ht="12.75">
      <c r="A54" s="7" t="s">
        <v>8</v>
      </c>
      <c r="B54" s="9">
        <v>5</v>
      </c>
      <c r="C54" s="5">
        <v>5</v>
      </c>
      <c r="D54" s="5">
        <v>0</v>
      </c>
      <c r="E54" s="5">
        <v>15</v>
      </c>
      <c r="F54" s="5">
        <v>7</v>
      </c>
      <c r="G54" s="5">
        <f t="shared" si="2"/>
        <v>27</v>
      </c>
    </row>
    <row r="55" spans="1:7" ht="12.75">
      <c r="A55" s="7" t="s">
        <v>19</v>
      </c>
      <c r="B55" s="9">
        <v>4</v>
      </c>
      <c r="C55" s="5">
        <v>5</v>
      </c>
      <c r="D55" s="5">
        <v>0</v>
      </c>
      <c r="E55" s="5">
        <v>15</v>
      </c>
      <c r="F55" s="5">
        <v>12</v>
      </c>
      <c r="G55" s="5">
        <f t="shared" si="2"/>
        <v>32</v>
      </c>
    </row>
    <row r="56" spans="1:7" ht="12.75">
      <c r="A56" s="7" t="s">
        <v>13</v>
      </c>
      <c r="B56" s="9">
        <v>5</v>
      </c>
      <c r="C56" s="5">
        <v>5</v>
      </c>
      <c r="D56" s="5">
        <v>0</v>
      </c>
      <c r="E56" s="5">
        <v>15</v>
      </c>
      <c r="F56" s="5">
        <v>12</v>
      </c>
      <c r="G56" s="5">
        <f t="shared" si="2"/>
        <v>32</v>
      </c>
    </row>
    <row r="57" spans="1:8" ht="12.75">
      <c r="A57" s="7" t="s">
        <v>67</v>
      </c>
      <c r="B57" s="10">
        <v>2</v>
      </c>
      <c r="C57" s="5">
        <v>5</v>
      </c>
      <c r="D57" s="5">
        <v>0</v>
      </c>
      <c r="E57" s="5">
        <v>15</v>
      </c>
      <c r="F57" s="5">
        <v>12</v>
      </c>
      <c r="G57" s="5">
        <f t="shared" si="2"/>
        <v>32</v>
      </c>
      <c r="H57" s="28"/>
    </row>
    <row r="58" spans="1:7" ht="12.75">
      <c r="A58" s="7" t="s">
        <v>52</v>
      </c>
      <c r="B58" s="9">
        <v>3</v>
      </c>
      <c r="C58" s="5">
        <v>5</v>
      </c>
      <c r="D58" s="5">
        <v>0</v>
      </c>
      <c r="E58" s="5">
        <v>15</v>
      </c>
      <c r="F58" s="5">
        <v>7</v>
      </c>
      <c r="G58" s="5">
        <f t="shared" si="2"/>
        <v>27</v>
      </c>
    </row>
    <row r="59" spans="1:2" ht="12.75">
      <c r="A59" s="7"/>
      <c r="B59" s="9"/>
    </row>
    <row r="60" spans="1:2" ht="12.75">
      <c r="A60" s="7"/>
      <c r="B60" s="9"/>
    </row>
    <row r="61" spans="1:2" ht="12.75">
      <c r="A61" s="23">
        <v>38885</v>
      </c>
      <c r="B61" s="17" t="s">
        <v>86</v>
      </c>
    </row>
    <row r="63" spans="1:7" ht="12.75">
      <c r="A63" s="7" t="s">
        <v>53</v>
      </c>
      <c r="B63" s="9">
        <v>2</v>
      </c>
      <c r="C63" s="5">
        <v>5</v>
      </c>
      <c r="D63" s="5">
        <v>0</v>
      </c>
      <c r="E63" s="5">
        <v>15</v>
      </c>
      <c r="F63" s="5">
        <v>12</v>
      </c>
      <c r="G63" s="5">
        <f>SUM(C63:F63)</f>
        <v>32</v>
      </c>
    </row>
    <row r="64" spans="1:7" ht="12.75">
      <c r="A64" s="7" t="s">
        <v>20</v>
      </c>
      <c r="B64" s="9">
        <v>4</v>
      </c>
      <c r="C64" s="5">
        <v>5</v>
      </c>
      <c r="D64" s="5">
        <v>0</v>
      </c>
      <c r="E64" s="5">
        <v>15</v>
      </c>
      <c r="F64" s="5">
        <v>9</v>
      </c>
      <c r="G64" s="5">
        <f>SUM(C64:F64)</f>
        <v>29</v>
      </c>
    </row>
    <row r="65" spans="1:7" ht="12.75">
      <c r="A65" s="21" t="s">
        <v>6</v>
      </c>
      <c r="B65" s="22">
        <v>3</v>
      </c>
      <c r="C65" s="5">
        <v>5</v>
      </c>
      <c r="D65" s="5">
        <v>0</v>
      </c>
      <c r="E65" s="5">
        <v>15</v>
      </c>
      <c r="F65" s="5">
        <v>9</v>
      </c>
      <c r="G65" s="5">
        <f>SUM(C65:F65)</f>
        <v>29</v>
      </c>
    </row>
    <row r="66" spans="1:7" ht="12.75">
      <c r="A66" s="7" t="s">
        <v>7</v>
      </c>
      <c r="B66" s="9">
        <v>3</v>
      </c>
      <c r="C66" s="5">
        <v>5</v>
      </c>
      <c r="D66" s="5">
        <v>0</v>
      </c>
      <c r="E66" s="5">
        <v>15</v>
      </c>
      <c r="F66" s="5">
        <v>12</v>
      </c>
      <c r="G66" s="5">
        <f>SUM(C66:F66)</f>
        <v>32</v>
      </c>
    </row>
    <row r="67" spans="1:7" ht="12.75">
      <c r="A67" s="7" t="s">
        <v>19</v>
      </c>
      <c r="B67" s="9">
        <v>4</v>
      </c>
      <c r="C67" s="5">
        <v>5</v>
      </c>
      <c r="D67" s="5">
        <v>0</v>
      </c>
      <c r="E67" s="5">
        <v>15</v>
      </c>
      <c r="F67" s="5">
        <v>12</v>
      </c>
      <c r="G67" s="5">
        <f>SUM(C67:F67)</f>
        <v>32</v>
      </c>
    </row>
    <row r="68" spans="1:7" ht="12.75">
      <c r="A68" s="16"/>
      <c r="F68" s="18"/>
      <c r="G68" s="18"/>
    </row>
    <row r="69" spans="1:3" ht="12.75">
      <c r="A69" s="16"/>
      <c r="B69" s="18"/>
      <c r="C69" s="18"/>
    </row>
    <row r="70" spans="1:2" ht="12.75">
      <c r="A70" s="23">
        <v>38886</v>
      </c>
      <c r="B70" s="17" t="s">
        <v>86</v>
      </c>
    </row>
    <row r="71" ht="12.75">
      <c r="J71" s="13"/>
    </row>
    <row r="72" spans="1:11" ht="12.75">
      <c r="A72" s="7" t="s">
        <v>53</v>
      </c>
      <c r="B72" s="9">
        <v>2</v>
      </c>
      <c r="C72" s="18">
        <v>5</v>
      </c>
      <c r="D72" s="18">
        <v>0</v>
      </c>
      <c r="E72" s="18">
        <v>15</v>
      </c>
      <c r="F72" s="18">
        <v>12</v>
      </c>
      <c r="G72" s="18">
        <f>SUM(C72:F72)</f>
        <v>32</v>
      </c>
      <c r="H72" s="18"/>
      <c r="I72" s="16"/>
      <c r="J72" s="16"/>
      <c r="K72" s="16"/>
    </row>
    <row r="73" spans="1:7" ht="12.75">
      <c r="A73" s="7" t="s">
        <v>20</v>
      </c>
      <c r="B73" s="9">
        <v>4</v>
      </c>
      <c r="C73" s="18">
        <v>5</v>
      </c>
      <c r="D73" s="18">
        <v>0</v>
      </c>
      <c r="E73" s="18">
        <v>15</v>
      </c>
      <c r="F73" s="5">
        <v>9</v>
      </c>
      <c r="G73" s="18">
        <f>SUM(C73:F73)</f>
        <v>29</v>
      </c>
    </row>
    <row r="74" spans="1:7" ht="12.75">
      <c r="A74" s="21" t="s">
        <v>6</v>
      </c>
      <c r="B74" s="22">
        <v>3</v>
      </c>
      <c r="C74" s="18">
        <v>5</v>
      </c>
      <c r="D74" s="18">
        <v>0</v>
      </c>
      <c r="E74" s="18">
        <v>15</v>
      </c>
      <c r="F74" s="5">
        <v>9</v>
      </c>
      <c r="G74" s="18">
        <f>SUM(C74:F74)</f>
        <v>29</v>
      </c>
    </row>
    <row r="75" spans="1:7" ht="12.75">
      <c r="A75" s="7" t="s">
        <v>7</v>
      </c>
      <c r="B75" s="9">
        <v>3</v>
      </c>
      <c r="C75" s="18">
        <v>5</v>
      </c>
      <c r="D75" s="18">
        <v>0</v>
      </c>
      <c r="E75" s="18">
        <v>15</v>
      </c>
      <c r="F75" s="5">
        <v>12</v>
      </c>
      <c r="G75" s="18">
        <f>SUM(C75:F75)</f>
        <v>32</v>
      </c>
    </row>
    <row r="76" spans="1:7" ht="12.75">
      <c r="A76" s="7" t="s">
        <v>19</v>
      </c>
      <c r="B76" s="9">
        <v>4</v>
      </c>
      <c r="C76" s="18">
        <v>5</v>
      </c>
      <c r="D76" s="18">
        <v>0</v>
      </c>
      <c r="E76" s="18">
        <v>15</v>
      </c>
      <c r="F76" s="5">
        <v>12</v>
      </c>
      <c r="G76" s="18">
        <f>SUM(C76:F76)</f>
        <v>32</v>
      </c>
    </row>
    <row r="77" ht="12.75">
      <c r="F77" s="18"/>
    </row>
    <row r="78" spans="1:2" ht="12.75">
      <c r="A78" s="7"/>
      <c r="B78" s="9"/>
    </row>
    <row r="79" spans="1:2" ht="12.75">
      <c r="A79" s="23">
        <v>38921</v>
      </c>
      <c r="B79" s="17" t="s">
        <v>87</v>
      </c>
    </row>
    <row r="80" spans="1:8" ht="12.75">
      <c r="A80" s="7"/>
      <c r="B80" s="9"/>
      <c r="H80" s="12"/>
    </row>
    <row r="81" spans="1:7" ht="12.75">
      <c r="A81" s="7" t="s">
        <v>59</v>
      </c>
      <c r="B81" s="9">
        <v>5</v>
      </c>
      <c r="C81" s="5">
        <v>5</v>
      </c>
      <c r="D81" s="5">
        <v>0</v>
      </c>
      <c r="E81" s="5">
        <v>0</v>
      </c>
      <c r="F81" s="5">
        <v>4</v>
      </c>
      <c r="G81" s="5">
        <f>SUM(C81:F81)</f>
        <v>9</v>
      </c>
    </row>
    <row r="82" spans="1:7" ht="12.75">
      <c r="A82" s="7" t="s">
        <v>62</v>
      </c>
      <c r="B82" s="9">
        <v>1</v>
      </c>
      <c r="C82" s="5">
        <v>5</v>
      </c>
      <c r="D82" s="5">
        <v>7.5</v>
      </c>
      <c r="E82" s="5">
        <v>0</v>
      </c>
      <c r="F82" s="5">
        <v>12</v>
      </c>
      <c r="G82" s="5">
        <f aca="true" t="shared" si="3" ref="G82:G101">SUM(C82:F82)</f>
        <v>24.5</v>
      </c>
    </row>
    <row r="83" spans="1:7" ht="12.75">
      <c r="A83" s="7" t="s">
        <v>88</v>
      </c>
      <c r="B83" s="9">
        <v>5</v>
      </c>
      <c r="C83" s="5">
        <v>5</v>
      </c>
      <c r="D83" s="5">
        <v>0</v>
      </c>
      <c r="E83" s="5">
        <v>0</v>
      </c>
      <c r="F83" s="5">
        <v>7</v>
      </c>
      <c r="G83" s="5">
        <f t="shared" si="3"/>
        <v>12</v>
      </c>
    </row>
    <row r="84" spans="1:7" ht="12.75">
      <c r="A84" s="7" t="s">
        <v>44</v>
      </c>
      <c r="B84" s="9">
        <v>2</v>
      </c>
      <c r="C84" s="5">
        <v>5</v>
      </c>
      <c r="D84" s="5">
        <v>7.5</v>
      </c>
      <c r="E84" s="5">
        <v>7.5</v>
      </c>
      <c r="F84" s="5">
        <v>9</v>
      </c>
      <c r="G84" s="5">
        <f t="shared" si="3"/>
        <v>29</v>
      </c>
    </row>
    <row r="85" spans="1:7" ht="12.75">
      <c r="A85" s="7" t="s">
        <v>1</v>
      </c>
      <c r="B85" s="9">
        <v>5</v>
      </c>
      <c r="C85" s="5">
        <v>5</v>
      </c>
      <c r="D85" s="5">
        <v>0</v>
      </c>
      <c r="E85" s="5">
        <v>0</v>
      </c>
      <c r="F85" s="5">
        <v>12</v>
      </c>
      <c r="G85" s="5">
        <f t="shared" si="3"/>
        <v>17</v>
      </c>
    </row>
    <row r="86" spans="1:7" ht="12.75">
      <c r="A86" s="7" t="s">
        <v>89</v>
      </c>
      <c r="B86" s="9">
        <v>3</v>
      </c>
      <c r="C86" s="5">
        <v>5</v>
      </c>
      <c r="D86" s="5">
        <v>7.5</v>
      </c>
      <c r="E86" s="5">
        <v>7.5</v>
      </c>
      <c r="F86" s="5">
        <v>6</v>
      </c>
      <c r="G86" s="5">
        <f t="shared" si="3"/>
        <v>26</v>
      </c>
    </row>
    <row r="87" spans="1:7" ht="12.75">
      <c r="A87" s="7" t="s">
        <v>16</v>
      </c>
      <c r="B87" s="9">
        <v>4</v>
      </c>
      <c r="C87" s="5">
        <v>5</v>
      </c>
      <c r="D87" s="5">
        <v>7.5</v>
      </c>
      <c r="E87" s="5">
        <v>7.5</v>
      </c>
      <c r="F87" s="5">
        <v>0</v>
      </c>
      <c r="G87" s="5">
        <f t="shared" si="3"/>
        <v>20</v>
      </c>
    </row>
    <row r="88" spans="1:7" ht="12.75">
      <c r="A88" s="7" t="s">
        <v>53</v>
      </c>
      <c r="B88" s="9">
        <v>2</v>
      </c>
      <c r="C88" s="5">
        <v>5</v>
      </c>
      <c r="D88" s="5">
        <v>0</v>
      </c>
      <c r="E88" s="5">
        <v>7.5</v>
      </c>
      <c r="F88" s="5">
        <v>12</v>
      </c>
      <c r="G88" s="5">
        <f t="shared" si="3"/>
        <v>24.5</v>
      </c>
    </row>
    <row r="89" spans="1:7" ht="12.75">
      <c r="A89" s="7" t="s">
        <v>3</v>
      </c>
      <c r="B89" s="9">
        <v>5</v>
      </c>
      <c r="C89" s="5">
        <v>5</v>
      </c>
      <c r="D89" s="5">
        <v>7.5</v>
      </c>
      <c r="E89" s="5">
        <v>7.5</v>
      </c>
      <c r="F89" s="5">
        <v>5</v>
      </c>
      <c r="G89" s="5">
        <f t="shared" si="3"/>
        <v>25</v>
      </c>
    </row>
    <row r="90" spans="1:7" ht="12.75">
      <c r="A90" s="7" t="s">
        <v>20</v>
      </c>
      <c r="B90" s="9">
        <v>4</v>
      </c>
      <c r="C90" s="5">
        <v>5</v>
      </c>
      <c r="D90" s="5">
        <v>7.5</v>
      </c>
      <c r="E90" s="5">
        <v>7.5</v>
      </c>
      <c r="F90" s="5">
        <v>9</v>
      </c>
      <c r="G90" s="5">
        <f t="shared" si="3"/>
        <v>29</v>
      </c>
    </row>
    <row r="91" spans="1:7" ht="12.75">
      <c r="A91" s="7" t="s">
        <v>17</v>
      </c>
      <c r="B91" s="9">
        <v>3</v>
      </c>
      <c r="C91" s="5">
        <v>5</v>
      </c>
      <c r="D91" s="5">
        <v>7.5</v>
      </c>
      <c r="E91" s="5">
        <v>7.5</v>
      </c>
      <c r="F91" s="5">
        <v>5</v>
      </c>
      <c r="G91" s="5">
        <f t="shared" si="3"/>
        <v>25</v>
      </c>
    </row>
    <row r="92" spans="1:7" ht="12.75">
      <c r="A92" s="7" t="s">
        <v>45</v>
      </c>
      <c r="B92" s="9">
        <v>3</v>
      </c>
      <c r="C92" s="5">
        <v>5</v>
      </c>
      <c r="D92" s="5">
        <v>7.5</v>
      </c>
      <c r="E92" s="5">
        <v>7.5</v>
      </c>
      <c r="F92" s="5">
        <v>4</v>
      </c>
      <c r="G92" s="5">
        <f t="shared" si="3"/>
        <v>24</v>
      </c>
    </row>
    <row r="93" spans="1:7" ht="12.75">
      <c r="A93" s="7" t="s">
        <v>50</v>
      </c>
      <c r="B93" s="9">
        <v>5</v>
      </c>
      <c r="C93" s="5">
        <v>5</v>
      </c>
      <c r="D93" s="5">
        <v>0</v>
      </c>
      <c r="E93" s="5">
        <v>0</v>
      </c>
      <c r="F93" s="5">
        <v>3</v>
      </c>
      <c r="G93" s="5">
        <f t="shared" si="3"/>
        <v>8</v>
      </c>
    </row>
    <row r="94" spans="1:7" ht="12.75">
      <c r="A94" s="7" t="s">
        <v>5</v>
      </c>
      <c r="B94" s="9">
        <v>3</v>
      </c>
      <c r="C94" s="5">
        <v>5</v>
      </c>
      <c r="D94" s="5">
        <v>7.5</v>
      </c>
      <c r="E94" s="5">
        <v>7.5</v>
      </c>
      <c r="F94" s="18">
        <v>0</v>
      </c>
      <c r="G94" s="5">
        <f t="shared" si="3"/>
        <v>20</v>
      </c>
    </row>
    <row r="95" spans="1:7" ht="12.75">
      <c r="A95" s="21" t="s">
        <v>6</v>
      </c>
      <c r="B95" s="22">
        <v>3</v>
      </c>
      <c r="C95" s="5">
        <v>5</v>
      </c>
      <c r="D95" s="5">
        <v>7.5</v>
      </c>
      <c r="E95" s="5">
        <v>7.5</v>
      </c>
      <c r="F95" s="5">
        <v>9</v>
      </c>
      <c r="G95" s="5">
        <f t="shared" si="3"/>
        <v>29</v>
      </c>
    </row>
    <row r="96" spans="1:7" ht="12.75">
      <c r="A96" s="7" t="s">
        <v>7</v>
      </c>
      <c r="B96" s="9">
        <v>3</v>
      </c>
      <c r="C96" s="5">
        <v>5</v>
      </c>
      <c r="D96" s="5">
        <v>7.5</v>
      </c>
      <c r="E96" s="5">
        <v>7.5</v>
      </c>
      <c r="F96" s="5">
        <v>12</v>
      </c>
      <c r="G96" s="5">
        <f t="shared" si="3"/>
        <v>32</v>
      </c>
    </row>
    <row r="97" spans="1:7" ht="12.75">
      <c r="A97" s="7" t="s">
        <v>8</v>
      </c>
      <c r="B97" s="9">
        <v>5</v>
      </c>
      <c r="C97" s="5">
        <v>5</v>
      </c>
      <c r="D97" s="5">
        <v>7.5</v>
      </c>
      <c r="E97" s="5">
        <v>7.5</v>
      </c>
      <c r="F97" s="5">
        <v>9</v>
      </c>
      <c r="G97" s="5">
        <f t="shared" si="3"/>
        <v>29</v>
      </c>
    </row>
    <row r="98" spans="1:7" ht="12.75">
      <c r="A98" s="7" t="s">
        <v>9</v>
      </c>
      <c r="B98" s="9">
        <v>2</v>
      </c>
      <c r="C98" s="5">
        <v>5</v>
      </c>
      <c r="D98" s="5">
        <v>7.5</v>
      </c>
      <c r="E98" s="5">
        <v>7.5</v>
      </c>
      <c r="F98" s="5">
        <v>0</v>
      </c>
      <c r="G98" s="5">
        <f t="shared" si="3"/>
        <v>20</v>
      </c>
    </row>
    <row r="99" spans="1:7" ht="12.75">
      <c r="A99" s="7" t="s">
        <v>51</v>
      </c>
      <c r="B99" s="9">
        <v>3</v>
      </c>
      <c r="C99" s="5">
        <v>5</v>
      </c>
      <c r="D99" s="5">
        <v>0</v>
      </c>
      <c r="E99" s="5">
        <v>0</v>
      </c>
      <c r="F99" s="5">
        <v>7</v>
      </c>
      <c r="G99" s="5">
        <f t="shared" si="3"/>
        <v>12</v>
      </c>
    </row>
    <row r="100" spans="1:8" s="16" customFormat="1" ht="12.75">
      <c r="A100" s="21" t="s">
        <v>19</v>
      </c>
      <c r="B100" s="22">
        <v>4</v>
      </c>
      <c r="C100" s="18">
        <v>5</v>
      </c>
      <c r="D100" s="18">
        <v>7.5</v>
      </c>
      <c r="E100" s="18">
        <v>7.5</v>
      </c>
      <c r="F100" s="18">
        <v>12</v>
      </c>
      <c r="G100" s="18">
        <f t="shared" si="3"/>
        <v>32</v>
      </c>
      <c r="H100" s="18"/>
    </row>
    <row r="101" spans="1:7" ht="12.75">
      <c r="A101" s="7" t="s">
        <v>83</v>
      </c>
      <c r="B101" s="5">
        <v>5</v>
      </c>
      <c r="C101" s="5">
        <v>5</v>
      </c>
      <c r="D101" s="5">
        <v>0</v>
      </c>
      <c r="E101" s="5">
        <v>0</v>
      </c>
      <c r="F101" s="5">
        <v>6</v>
      </c>
      <c r="G101" s="5">
        <f t="shared" si="3"/>
        <v>11</v>
      </c>
    </row>
    <row r="102" spans="1:8" ht="12.75">
      <c r="A102" s="7"/>
      <c r="B102" s="9"/>
      <c r="F102" s="18"/>
      <c r="H102" s="12"/>
    </row>
    <row r="103" spans="1:7" ht="12.75">
      <c r="A103" s="7"/>
      <c r="B103" s="9"/>
      <c r="G103" s="18"/>
    </row>
    <row r="104" spans="1:7" ht="12.75">
      <c r="A104" s="23">
        <v>38948</v>
      </c>
      <c r="B104" s="17" t="s">
        <v>91</v>
      </c>
      <c r="G104" s="18"/>
    </row>
    <row r="105" spans="1:7" ht="12.75">
      <c r="A105" s="7"/>
      <c r="B105" s="9"/>
      <c r="G105" s="18"/>
    </row>
    <row r="106" spans="1:16" ht="12.75">
      <c r="A106" s="7" t="s">
        <v>59</v>
      </c>
      <c r="B106" s="9">
        <v>5</v>
      </c>
      <c r="C106" s="5">
        <v>5</v>
      </c>
      <c r="D106" s="5">
        <v>7.5</v>
      </c>
      <c r="E106" s="5">
        <v>7.5</v>
      </c>
      <c r="F106" s="5">
        <v>12</v>
      </c>
      <c r="G106" s="18">
        <f>SUM(C106:F106)</f>
        <v>32</v>
      </c>
      <c r="J106" s="7"/>
      <c r="K106" s="9"/>
      <c r="L106" s="5"/>
      <c r="M106" s="5"/>
      <c r="N106" s="5"/>
      <c r="O106" s="5"/>
      <c r="P106" s="18"/>
    </row>
    <row r="107" spans="1:16" ht="12.75">
      <c r="A107" s="7" t="s">
        <v>96</v>
      </c>
      <c r="B107" s="9">
        <v>4</v>
      </c>
      <c r="C107" s="5">
        <v>5</v>
      </c>
      <c r="D107" s="5">
        <v>7.5</v>
      </c>
      <c r="E107" s="5">
        <v>7.5</v>
      </c>
      <c r="F107" s="5">
        <v>5</v>
      </c>
      <c r="G107" s="18">
        <f aca="true" t="shared" si="4" ref="G107:G126">SUM(C107:F107)</f>
        <v>25</v>
      </c>
      <c r="J107" s="7"/>
      <c r="K107" s="9"/>
      <c r="L107" s="5"/>
      <c r="M107" s="5"/>
      <c r="N107" s="5"/>
      <c r="O107" s="5"/>
      <c r="P107" s="18"/>
    </row>
    <row r="108" spans="1:16" ht="12.75">
      <c r="A108" s="7" t="s">
        <v>1</v>
      </c>
      <c r="B108" s="9">
        <v>5</v>
      </c>
      <c r="C108" s="5">
        <v>5</v>
      </c>
      <c r="D108" s="5">
        <v>7.5</v>
      </c>
      <c r="E108" s="5">
        <v>7.5</v>
      </c>
      <c r="F108" s="5">
        <v>9</v>
      </c>
      <c r="G108" s="18">
        <f t="shared" si="4"/>
        <v>29</v>
      </c>
      <c r="J108" s="7"/>
      <c r="K108" s="9"/>
      <c r="L108" s="5"/>
      <c r="M108" s="5"/>
      <c r="N108" s="5"/>
      <c r="O108" s="5"/>
      <c r="P108" s="18"/>
    </row>
    <row r="109" spans="1:16" ht="12.75">
      <c r="A109" s="7" t="s">
        <v>16</v>
      </c>
      <c r="B109" s="9">
        <v>4</v>
      </c>
      <c r="C109" s="5">
        <v>5</v>
      </c>
      <c r="D109" s="5">
        <v>7.5</v>
      </c>
      <c r="E109" s="5">
        <v>7.5</v>
      </c>
      <c r="F109" s="5">
        <v>6</v>
      </c>
      <c r="G109" s="18">
        <f t="shared" si="4"/>
        <v>26</v>
      </c>
      <c r="J109" s="7"/>
      <c r="K109" s="9"/>
      <c r="L109" s="5"/>
      <c r="M109" s="5"/>
      <c r="N109" s="5"/>
      <c r="O109" s="5"/>
      <c r="P109" s="18"/>
    </row>
    <row r="110" spans="1:16" ht="12.75">
      <c r="A110" s="7" t="s">
        <v>99</v>
      </c>
      <c r="B110" s="9">
        <v>3</v>
      </c>
      <c r="C110" s="5">
        <v>5</v>
      </c>
      <c r="D110" s="5">
        <v>0</v>
      </c>
      <c r="E110" s="5">
        <v>7.5</v>
      </c>
      <c r="F110" s="5">
        <v>0</v>
      </c>
      <c r="G110" s="18">
        <f t="shared" si="4"/>
        <v>12.5</v>
      </c>
      <c r="J110" s="7"/>
      <c r="K110" s="10"/>
      <c r="L110" s="5"/>
      <c r="M110" s="5"/>
      <c r="N110" s="5"/>
      <c r="O110" s="5"/>
      <c r="P110" s="18"/>
    </row>
    <row r="111" spans="1:16" ht="12.75">
      <c r="A111" s="7" t="s">
        <v>49</v>
      </c>
      <c r="B111" s="9">
        <v>4</v>
      </c>
      <c r="C111" s="5">
        <v>5</v>
      </c>
      <c r="D111" s="5">
        <v>0</v>
      </c>
      <c r="E111" s="5">
        <v>7.5</v>
      </c>
      <c r="F111" s="5">
        <v>2</v>
      </c>
      <c r="G111" s="18">
        <f t="shared" si="4"/>
        <v>14.5</v>
      </c>
      <c r="J111" s="7"/>
      <c r="K111" s="9"/>
      <c r="L111" s="5"/>
      <c r="M111" s="5"/>
      <c r="N111" s="5"/>
      <c r="O111" s="18"/>
      <c r="P111" s="18"/>
    </row>
    <row r="112" spans="1:16" ht="12.75">
      <c r="A112" s="7" t="s">
        <v>72</v>
      </c>
      <c r="B112" s="9">
        <v>3</v>
      </c>
      <c r="C112" s="5">
        <v>5</v>
      </c>
      <c r="D112" s="5">
        <v>7.5</v>
      </c>
      <c r="E112" s="5">
        <v>7.5</v>
      </c>
      <c r="F112" s="5">
        <v>12</v>
      </c>
      <c r="G112" s="18">
        <f t="shared" si="4"/>
        <v>32</v>
      </c>
      <c r="J112" s="7"/>
      <c r="K112" s="9"/>
      <c r="L112" s="5"/>
      <c r="M112" s="5"/>
      <c r="N112" s="5"/>
      <c r="O112" s="5"/>
      <c r="P112" s="18"/>
    </row>
    <row r="113" spans="1:16" ht="12.75">
      <c r="A113" s="7" t="s">
        <v>3</v>
      </c>
      <c r="B113" s="9">
        <v>5</v>
      </c>
      <c r="C113" s="5">
        <v>5</v>
      </c>
      <c r="D113" s="5">
        <v>7.5</v>
      </c>
      <c r="E113" s="5">
        <v>7.5</v>
      </c>
      <c r="F113" s="5">
        <v>3</v>
      </c>
      <c r="G113" s="18">
        <f t="shared" si="4"/>
        <v>23</v>
      </c>
      <c r="J113" s="7"/>
      <c r="K113" s="9"/>
      <c r="L113" s="5"/>
      <c r="M113" s="5"/>
      <c r="N113" s="5"/>
      <c r="O113" s="5"/>
      <c r="P113" s="18"/>
    </row>
    <row r="114" spans="1:16" ht="12.75">
      <c r="A114" s="7" t="s">
        <v>20</v>
      </c>
      <c r="B114" s="9">
        <v>4</v>
      </c>
      <c r="C114" s="5">
        <v>5</v>
      </c>
      <c r="D114" s="5">
        <v>7.5</v>
      </c>
      <c r="E114" s="5">
        <v>7.5</v>
      </c>
      <c r="F114" s="5">
        <v>3</v>
      </c>
      <c r="G114" s="18">
        <f t="shared" si="4"/>
        <v>23</v>
      </c>
      <c r="H114" s="28"/>
      <c r="J114" s="7"/>
      <c r="K114" s="9"/>
      <c r="L114" s="5"/>
      <c r="M114" s="5"/>
      <c r="N114" s="5"/>
      <c r="O114" s="5"/>
      <c r="P114" s="18"/>
    </row>
    <row r="115" spans="1:16" ht="12.75">
      <c r="A115" s="7" t="s">
        <v>95</v>
      </c>
      <c r="B115" s="9">
        <v>5</v>
      </c>
      <c r="C115" s="5">
        <v>5</v>
      </c>
      <c r="D115" s="5">
        <v>7.5</v>
      </c>
      <c r="E115" s="5">
        <v>7.5</v>
      </c>
      <c r="F115" s="5">
        <v>2</v>
      </c>
      <c r="G115" s="18">
        <f t="shared" si="4"/>
        <v>22</v>
      </c>
      <c r="J115" s="7"/>
      <c r="K115" s="9"/>
      <c r="L115" s="5"/>
      <c r="M115" s="5"/>
      <c r="N115" s="5"/>
      <c r="O115" s="5"/>
      <c r="P115" s="18"/>
    </row>
    <row r="116" spans="1:16" ht="12.75">
      <c r="A116" s="7" t="s">
        <v>50</v>
      </c>
      <c r="B116" s="9">
        <v>5</v>
      </c>
      <c r="C116" s="5">
        <v>5</v>
      </c>
      <c r="D116" s="5">
        <v>7.5</v>
      </c>
      <c r="E116" s="5">
        <v>7.5</v>
      </c>
      <c r="F116" s="18">
        <v>5</v>
      </c>
      <c r="G116" s="18">
        <f t="shared" si="4"/>
        <v>25</v>
      </c>
      <c r="J116" s="21"/>
      <c r="K116" s="22"/>
      <c r="L116" s="5"/>
      <c r="M116" s="5"/>
      <c r="N116" s="5"/>
      <c r="O116" s="5"/>
      <c r="P116" s="18"/>
    </row>
    <row r="117" spans="1:16" ht="12.75">
      <c r="A117" s="7" t="s">
        <v>94</v>
      </c>
      <c r="B117" s="9">
        <v>5</v>
      </c>
      <c r="C117" s="5">
        <v>5</v>
      </c>
      <c r="D117" s="5">
        <v>7.5</v>
      </c>
      <c r="E117" s="5">
        <v>7.5</v>
      </c>
      <c r="F117" s="5">
        <v>7</v>
      </c>
      <c r="G117" s="18">
        <f t="shared" si="4"/>
        <v>27</v>
      </c>
      <c r="H117" s="12"/>
      <c r="J117" s="7"/>
      <c r="K117" s="9"/>
      <c r="L117" s="5"/>
      <c r="M117" s="5"/>
      <c r="N117" s="5"/>
      <c r="O117" s="5"/>
      <c r="P117" s="18"/>
    </row>
    <row r="118" spans="1:16" ht="12.75">
      <c r="A118" s="7" t="s">
        <v>69</v>
      </c>
      <c r="B118" s="9">
        <v>5</v>
      </c>
      <c r="C118" s="5">
        <v>5</v>
      </c>
      <c r="D118" s="5">
        <v>7.5</v>
      </c>
      <c r="E118" s="5">
        <v>0</v>
      </c>
      <c r="F118" s="19">
        <v>0</v>
      </c>
      <c r="G118" s="18">
        <f t="shared" si="4"/>
        <v>12.5</v>
      </c>
      <c r="J118" s="7"/>
      <c r="K118" s="9"/>
      <c r="L118" s="5"/>
      <c r="M118" s="5"/>
      <c r="N118" s="5"/>
      <c r="O118" s="5"/>
      <c r="P118" s="18"/>
    </row>
    <row r="119" spans="1:16" ht="12.75">
      <c r="A119" s="7" t="s">
        <v>85</v>
      </c>
      <c r="B119" s="9">
        <v>1</v>
      </c>
      <c r="C119" s="5">
        <v>5</v>
      </c>
      <c r="D119" s="5">
        <v>7.5</v>
      </c>
      <c r="E119" s="5">
        <v>7.5</v>
      </c>
      <c r="F119" s="5">
        <v>0</v>
      </c>
      <c r="G119" s="18">
        <f t="shared" si="4"/>
        <v>20</v>
      </c>
      <c r="J119" s="7"/>
      <c r="K119" s="9"/>
      <c r="L119" s="5"/>
      <c r="M119" s="5"/>
      <c r="N119" s="5"/>
      <c r="O119" s="5"/>
      <c r="P119" s="18"/>
    </row>
    <row r="120" spans="1:16" ht="12.75">
      <c r="A120" s="7" t="s">
        <v>61</v>
      </c>
      <c r="B120" s="9">
        <v>4</v>
      </c>
      <c r="C120" s="5">
        <v>5</v>
      </c>
      <c r="D120" s="5">
        <v>7.5</v>
      </c>
      <c r="E120" s="5">
        <v>7.5</v>
      </c>
      <c r="F120" s="5">
        <v>4</v>
      </c>
      <c r="G120" s="18">
        <f t="shared" si="4"/>
        <v>24</v>
      </c>
      <c r="J120" s="21"/>
      <c r="K120" s="22"/>
      <c r="L120" s="5"/>
      <c r="M120" s="5"/>
      <c r="N120" s="5"/>
      <c r="O120" s="5"/>
      <c r="P120" s="18"/>
    </row>
    <row r="121" spans="1:16" ht="12.75">
      <c r="A121" s="7" t="s">
        <v>46</v>
      </c>
      <c r="B121" s="9">
        <v>3</v>
      </c>
      <c r="C121" s="5">
        <v>5</v>
      </c>
      <c r="D121" s="5">
        <v>7.5</v>
      </c>
      <c r="E121" s="5">
        <v>7.5</v>
      </c>
      <c r="F121" s="5">
        <v>6</v>
      </c>
      <c r="G121" s="18">
        <f t="shared" si="4"/>
        <v>26</v>
      </c>
      <c r="J121" s="7"/>
      <c r="K121" s="9"/>
      <c r="L121" s="5"/>
      <c r="M121" s="5"/>
      <c r="N121" s="5"/>
      <c r="O121" s="5"/>
      <c r="P121" s="18"/>
    </row>
    <row r="122" spans="1:16" ht="12.75">
      <c r="A122" s="7" t="s">
        <v>57</v>
      </c>
      <c r="B122" s="9">
        <v>2</v>
      </c>
      <c r="C122" s="5">
        <v>5</v>
      </c>
      <c r="D122" s="5">
        <v>7.5</v>
      </c>
      <c r="E122" s="5">
        <v>7.5</v>
      </c>
      <c r="F122" s="5">
        <v>9</v>
      </c>
      <c r="G122" s="18">
        <f t="shared" si="4"/>
        <v>29</v>
      </c>
      <c r="J122" s="7"/>
      <c r="K122" s="9"/>
      <c r="L122" s="5"/>
      <c r="M122" s="5"/>
      <c r="N122" s="5"/>
      <c r="O122" s="5"/>
      <c r="P122" s="18"/>
    </row>
    <row r="123" spans="1:16" ht="12.75">
      <c r="A123" s="21" t="s">
        <v>6</v>
      </c>
      <c r="B123" s="22">
        <v>3</v>
      </c>
      <c r="C123" s="5">
        <v>5</v>
      </c>
      <c r="D123" s="5">
        <v>7.5</v>
      </c>
      <c r="E123" s="5">
        <v>7.5</v>
      </c>
      <c r="F123" s="5">
        <v>7</v>
      </c>
      <c r="G123" s="18">
        <f t="shared" si="4"/>
        <v>27</v>
      </c>
      <c r="J123" s="7"/>
      <c r="K123" s="9"/>
      <c r="L123" s="5"/>
      <c r="M123" s="5"/>
      <c r="N123" s="5"/>
      <c r="O123" s="5"/>
      <c r="P123" s="18"/>
    </row>
    <row r="124" spans="1:16" ht="12.75">
      <c r="A124" s="7" t="s">
        <v>98</v>
      </c>
      <c r="B124" s="9">
        <v>2</v>
      </c>
      <c r="C124" s="5">
        <v>5</v>
      </c>
      <c r="D124" s="5">
        <v>7.5</v>
      </c>
      <c r="E124" s="5">
        <v>7.5</v>
      </c>
      <c r="F124" s="5">
        <v>5</v>
      </c>
      <c r="G124" s="18">
        <f t="shared" si="4"/>
        <v>25</v>
      </c>
      <c r="J124" s="7"/>
      <c r="K124" s="9"/>
      <c r="L124" s="5"/>
      <c r="M124" s="5"/>
      <c r="N124" s="5"/>
      <c r="O124" s="5"/>
      <c r="P124" s="18"/>
    </row>
    <row r="125" spans="1:16" ht="12.75">
      <c r="A125" s="7" t="s">
        <v>7</v>
      </c>
      <c r="B125" s="9">
        <v>3</v>
      </c>
      <c r="C125" s="5">
        <v>5</v>
      </c>
      <c r="D125" s="5">
        <v>7.5</v>
      </c>
      <c r="E125" s="5">
        <v>7.5</v>
      </c>
      <c r="F125" s="5">
        <v>9</v>
      </c>
      <c r="G125" s="18">
        <f t="shared" si="4"/>
        <v>29</v>
      </c>
      <c r="J125" s="7"/>
      <c r="K125" s="9"/>
      <c r="L125" s="5"/>
      <c r="M125" s="5"/>
      <c r="N125" s="5"/>
      <c r="O125" s="5"/>
      <c r="P125" s="18"/>
    </row>
    <row r="126" spans="1:16" ht="12.75">
      <c r="A126" s="7" t="s">
        <v>8</v>
      </c>
      <c r="B126" s="9">
        <v>5</v>
      </c>
      <c r="C126" s="5">
        <v>5</v>
      </c>
      <c r="D126" s="5">
        <v>7.5</v>
      </c>
      <c r="E126" s="5">
        <v>7.5</v>
      </c>
      <c r="F126" s="5">
        <v>0</v>
      </c>
      <c r="G126" s="18">
        <f t="shared" si="4"/>
        <v>20</v>
      </c>
      <c r="J126" s="7"/>
      <c r="K126" s="9"/>
      <c r="L126" s="5"/>
      <c r="M126" s="5"/>
      <c r="N126" s="5"/>
      <c r="O126" s="5"/>
      <c r="P126" s="18"/>
    </row>
    <row r="127" spans="1:16" ht="12.75">
      <c r="A127" s="7" t="s">
        <v>93</v>
      </c>
      <c r="B127" s="9">
        <v>4</v>
      </c>
      <c r="C127" s="5">
        <v>5</v>
      </c>
      <c r="D127" s="5">
        <v>7.5</v>
      </c>
      <c r="E127" s="5">
        <v>7.5</v>
      </c>
      <c r="F127" s="5">
        <v>7</v>
      </c>
      <c r="G127" s="18">
        <f aca="true" t="shared" si="5" ref="G127:G137">SUM(C127:F127)</f>
        <v>27</v>
      </c>
      <c r="J127" s="7"/>
      <c r="K127" s="9"/>
      <c r="L127" s="5"/>
      <c r="M127" s="5"/>
      <c r="N127" s="5"/>
      <c r="O127" s="5"/>
      <c r="P127" s="18"/>
    </row>
    <row r="128" spans="1:16" ht="12.75">
      <c r="A128" s="7" t="s">
        <v>9</v>
      </c>
      <c r="B128" s="9">
        <v>2</v>
      </c>
      <c r="C128" s="5">
        <v>5</v>
      </c>
      <c r="D128" s="5">
        <v>7.5</v>
      </c>
      <c r="E128" s="5">
        <v>7.5</v>
      </c>
      <c r="F128" s="5">
        <v>12</v>
      </c>
      <c r="G128" s="18">
        <f t="shared" si="5"/>
        <v>32</v>
      </c>
      <c r="J128" s="7"/>
      <c r="K128" s="9"/>
      <c r="L128" s="5"/>
      <c r="M128" s="5"/>
      <c r="N128" s="5"/>
      <c r="O128" s="5"/>
      <c r="P128" s="18"/>
    </row>
    <row r="129" spans="1:16" ht="12.75">
      <c r="A129" s="7" t="s">
        <v>70</v>
      </c>
      <c r="B129" s="9">
        <v>4</v>
      </c>
      <c r="C129" s="5">
        <v>5</v>
      </c>
      <c r="D129" s="5">
        <v>7.5</v>
      </c>
      <c r="E129" s="5">
        <v>7.5</v>
      </c>
      <c r="F129" s="5">
        <v>12</v>
      </c>
      <c r="G129" s="18">
        <f t="shared" si="5"/>
        <v>32</v>
      </c>
      <c r="J129" s="7"/>
      <c r="K129" s="9"/>
      <c r="L129" s="5"/>
      <c r="M129" s="5"/>
      <c r="N129" s="5"/>
      <c r="O129" s="5"/>
      <c r="P129" s="18"/>
    </row>
    <row r="130" spans="1:16" ht="12.75">
      <c r="A130" s="21" t="s">
        <v>19</v>
      </c>
      <c r="B130" s="22">
        <v>4</v>
      </c>
      <c r="C130" s="5">
        <v>5</v>
      </c>
      <c r="D130" s="5">
        <v>7.5</v>
      </c>
      <c r="E130" s="5">
        <v>7.5</v>
      </c>
      <c r="F130" s="5">
        <v>9</v>
      </c>
      <c r="G130" s="18">
        <f t="shared" si="5"/>
        <v>29</v>
      </c>
      <c r="J130" s="7"/>
      <c r="K130" s="9"/>
      <c r="L130" s="5"/>
      <c r="M130" s="5"/>
      <c r="N130" s="5"/>
      <c r="O130" s="5"/>
      <c r="P130" s="18"/>
    </row>
    <row r="131" spans="1:16" ht="12.75">
      <c r="A131" s="7" t="s">
        <v>47</v>
      </c>
      <c r="B131" s="9">
        <v>3</v>
      </c>
      <c r="C131" s="5">
        <v>5</v>
      </c>
      <c r="D131" s="5">
        <v>7.5</v>
      </c>
      <c r="E131" s="5">
        <v>7.5</v>
      </c>
      <c r="F131" s="5">
        <v>5</v>
      </c>
      <c r="G131" s="18">
        <f t="shared" si="5"/>
        <v>25</v>
      </c>
      <c r="J131" s="7"/>
      <c r="K131" s="9"/>
      <c r="L131" s="5"/>
      <c r="M131" s="5"/>
      <c r="N131" s="5"/>
      <c r="O131" s="5"/>
      <c r="P131" s="18"/>
    </row>
    <row r="132" spans="1:16" ht="12.75">
      <c r="A132" s="7" t="s">
        <v>92</v>
      </c>
      <c r="B132" s="9">
        <v>4</v>
      </c>
      <c r="C132" s="5">
        <v>5</v>
      </c>
      <c r="D132" s="5">
        <v>7.5</v>
      </c>
      <c r="E132" s="5">
        <v>7.5</v>
      </c>
      <c r="F132" s="5">
        <v>0</v>
      </c>
      <c r="G132" s="18">
        <f t="shared" si="5"/>
        <v>20</v>
      </c>
      <c r="J132" s="7"/>
      <c r="K132" s="9"/>
      <c r="L132" s="5"/>
      <c r="M132" s="5"/>
      <c r="N132" s="5"/>
      <c r="O132" s="18"/>
      <c r="P132" s="18"/>
    </row>
    <row r="133" spans="1:16" ht="12.75">
      <c r="A133" s="7" t="s">
        <v>83</v>
      </c>
      <c r="B133" s="5">
        <v>5</v>
      </c>
      <c r="C133" s="5">
        <v>5</v>
      </c>
      <c r="D133" s="5">
        <v>7.5</v>
      </c>
      <c r="E133" s="5">
        <v>7.5</v>
      </c>
      <c r="F133" s="5">
        <v>4</v>
      </c>
      <c r="G133" s="18">
        <f t="shared" si="5"/>
        <v>24</v>
      </c>
      <c r="J133" s="7"/>
      <c r="K133" s="5"/>
      <c r="L133" s="5"/>
      <c r="M133" s="5"/>
      <c r="N133" s="5"/>
      <c r="O133" s="5"/>
      <c r="P133" s="18"/>
    </row>
    <row r="134" spans="1:16" ht="12.75">
      <c r="A134" s="7" t="s">
        <v>23</v>
      </c>
      <c r="B134" s="9">
        <v>1</v>
      </c>
      <c r="C134" s="5">
        <v>5</v>
      </c>
      <c r="D134" s="5">
        <v>7.5</v>
      </c>
      <c r="E134" s="5">
        <v>7.5</v>
      </c>
      <c r="F134" s="5">
        <v>12</v>
      </c>
      <c r="G134" s="18">
        <f t="shared" si="5"/>
        <v>32</v>
      </c>
      <c r="J134" s="7"/>
      <c r="K134" s="9"/>
      <c r="L134" s="5"/>
      <c r="M134" s="5"/>
      <c r="N134" s="5"/>
      <c r="O134" s="5"/>
      <c r="P134" s="18"/>
    </row>
    <row r="135" spans="1:16" ht="12.75">
      <c r="A135" s="7" t="s">
        <v>13</v>
      </c>
      <c r="B135" s="9">
        <v>5</v>
      </c>
      <c r="C135" s="5">
        <v>5</v>
      </c>
      <c r="D135" s="5">
        <v>7.5</v>
      </c>
      <c r="E135" s="5">
        <v>7.5</v>
      </c>
      <c r="F135" s="5">
        <v>6</v>
      </c>
      <c r="G135" s="18">
        <f t="shared" si="5"/>
        <v>26</v>
      </c>
      <c r="J135" s="7"/>
      <c r="K135" s="9"/>
      <c r="L135" s="5"/>
      <c r="M135" s="5"/>
      <c r="N135" s="5"/>
      <c r="O135" s="5"/>
      <c r="P135" s="18"/>
    </row>
    <row r="136" spans="1:16" ht="12.75">
      <c r="A136" s="7" t="s">
        <v>97</v>
      </c>
      <c r="B136" s="9">
        <v>2</v>
      </c>
      <c r="C136" s="5">
        <v>5</v>
      </c>
      <c r="D136" s="5">
        <v>7.5</v>
      </c>
      <c r="E136" s="5">
        <v>7.5</v>
      </c>
      <c r="F136" s="18">
        <v>6</v>
      </c>
      <c r="G136" s="18">
        <f t="shared" si="5"/>
        <v>26</v>
      </c>
      <c r="J136" s="7"/>
      <c r="K136" s="9"/>
      <c r="L136" s="5"/>
      <c r="M136" s="5"/>
      <c r="N136" s="5"/>
      <c r="O136" s="5"/>
      <c r="P136" s="18"/>
    </row>
    <row r="137" spans="1:16" ht="12.75">
      <c r="A137" s="7" t="s">
        <v>67</v>
      </c>
      <c r="B137" s="10">
        <v>2</v>
      </c>
      <c r="C137" s="5">
        <v>5</v>
      </c>
      <c r="D137" s="5">
        <v>7.5</v>
      </c>
      <c r="E137" s="5">
        <v>7.5</v>
      </c>
      <c r="F137" s="5">
        <v>7</v>
      </c>
      <c r="G137" s="18">
        <f t="shared" si="5"/>
        <v>27</v>
      </c>
      <c r="J137" s="7"/>
      <c r="K137" s="9"/>
      <c r="L137" s="5"/>
      <c r="M137" s="5"/>
      <c r="N137" s="5"/>
      <c r="O137" s="19"/>
      <c r="P137" s="18"/>
    </row>
    <row r="139" spans="1:6" ht="12.75">
      <c r="A139" s="30"/>
      <c r="D139" s="18"/>
      <c r="E139" s="18"/>
      <c r="F139" s="18"/>
    </row>
    <row r="140" spans="1:2" ht="12.75">
      <c r="A140" s="23">
        <v>38976</v>
      </c>
      <c r="B140" s="17" t="s">
        <v>100</v>
      </c>
    </row>
    <row r="141" spans="1:8" ht="12.75">
      <c r="A141" s="7"/>
      <c r="B141" s="9"/>
      <c r="H141" s="12"/>
    </row>
    <row r="142" spans="1:17" ht="12.75">
      <c r="A142" s="7" t="s">
        <v>59</v>
      </c>
      <c r="B142" s="9">
        <v>5</v>
      </c>
      <c r="C142" s="18">
        <v>5</v>
      </c>
      <c r="D142" s="5">
        <v>0</v>
      </c>
      <c r="E142" s="5">
        <v>15</v>
      </c>
      <c r="F142" s="5">
        <v>9</v>
      </c>
      <c r="G142" s="5">
        <f>SUM(C142:F142)</f>
        <v>29</v>
      </c>
      <c r="K142" s="7"/>
      <c r="L142" s="9"/>
      <c r="M142" s="18"/>
      <c r="N142" s="5"/>
      <c r="O142" s="5"/>
      <c r="P142" s="5"/>
      <c r="Q142" s="5"/>
    </row>
    <row r="143" spans="1:17" ht="12.75">
      <c r="A143" s="7" t="s">
        <v>62</v>
      </c>
      <c r="B143" s="9">
        <v>1</v>
      </c>
      <c r="C143" s="18">
        <v>5</v>
      </c>
      <c r="D143" s="5">
        <v>0</v>
      </c>
      <c r="E143" s="5">
        <v>15</v>
      </c>
      <c r="F143" s="5">
        <v>9</v>
      </c>
      <c r="G143" s="5">
        <f aca="true" t="shared" si="6" ref="G143:G174">SUM(C143:F143)</f>
        <v>29</v>
      </c>
      <c r="K143" s="7"/>
      <c r="L143" s="9"/>
      <c r="M143" s="18"/>
      <c r="N143" s="5"/>
      <c r="O143" s="5"/>
      <c r="P143" s="5"/>
      <c r="Q143" s="5"/>
    </row>
    <row r="144" spans="1:17" ht="12.75">
      <c r="A144" s="7" t="s">
        <v>88</v>
      </c>
      <c r="B144" s="9">
        <v>5</v>
      </c>
      <c r="C144" s="18">
        <v>5</v>
      </c>
      <c r="D144" s="5">
        <v>0</v>
      </c>
      <c r="E144" s="5">
        <v>15</v>
      </c>
      <c r="F144" s="5">
        <v>5</v>
      </c>
      <c r="G144" s="5">
        <f t="shared" si="6"/>
        <v>25</v>
      </c>
      <c r="K144" s="7"/>
      <c r="L144" s="9"/>
      <c r="M144" s="18"/>
      <c r="N144" s="5"/>
      <c r="O144" s="5"/>
      <c r="P144" s="5"/>
      <c r="Q144" s="5"/>
    </row>
    <row r="145" spans="1:17" ht="12.75">
      <c r="A145" s="7" t="s">
        <v>44</v>
      </c>
      <c r="B145" s="9">
        <v>2</v>
      </c>
      <c r="C145" s="18">
        <v>5</v>
      </c>
      <c r="D145" s="5">
        <v>0</v>
      </c>
      <c r="E145" s="5">
        <v>15</v>
      </c>
      <c r="F145" s="19">
        <v>7</v>
      </c>
      <c r="G145" s="5">
        <f t="shared" si="6"/>
        <v>27</v>
      </c>
      <c r="K145" s="7"/>
      <c r="L145" s="9"/>
      <c r="M145" s="18"/>
      <c r="N145" s="5"/>
      <c r="O145" s="5"/>
      <c r="P145" s="5"/>
      <c r="Q145" s="5"/>
    </row>
    <row r="146" spans="1:17" ht="12.75">
      <c r="A146" s="7" t="s">
        <v>1</v>
      </c>
      <c r="B146" s="9">
        <v>5</v>
      </c>
      <c r="C146" s="18">
        <v>5</v>
      </c>
      <c r="D146" s="5">
        <v>0</v>
      </c>
      <c r="E146" s="5">
        <v>15</v>
      </c>
      <c r="F146" s="5">
        <v>3</v>
      </c>
      <c r="G146" s="5">
        <f t="shared" si="6"/>
        <v>23</v>
      </c>
      <c r="K146" s="7"/>
      <c r="L146" s="9"/>
      <c r="M146" s="18"/>
      <c r="N146" s="5"/>
      <c r="O146" s="5"/>
      <c r="P146" s="5"/>
      <c r="Q146" s="5"/>
    </row>
    <row r="147" spans="1:17" ht="12.75">
      <c r="A147" s="7" t="s">
        <v>89</v>
      </c>
      <c r="B147" s="9">
        <v>2</v>
      </c>
      <c r="C147" s="18">
        <v>5</v>
      </c>
      <c r="D147" s="5">
        <v>0</v>
      </c>
      <c r="E147" s="5">
        <v>15</v>
      </c>
      <c r="F147" s="5">
        <v>0</v>
      </c>
      <c r="G147" s="5">
        <f t="shared" si="6"/>
        <v>20</v>
      </c>
      <c r="K147" s="7"/>
      <c r="L147" s="9"/>
      <c r="M147" s="18"/>
      <c r="N147" s="5"/>
      <c r="O147" s="5"/>
      <c r="P147" s="5"/>
      <c r="Q147" s="5"/>
    </row>
    <row r="148" spans="1:17" ht="12.75">
      <c r="A148" s="7" t="s">
        <v>16</v>
      </c>
      <c r="B148" s="9">
        <v>4</v>
      </c>
      <c r="C148" s="18">
        <v>5</v>
      </c>
      <c r="D148" s="5">
        <v>0</v>
      </c>
      <c r="E148" s="5">
        <v>15</v>
      </c>
      <c r="F148" s="5">
        <v>9</v>
      </c>
      <c r="G148" s="5">
        <f t="shared" si="6"/>
        <v>29</v>
      </c>
      <c r="K148" s="7"/>
      <c r="L148" s="9"/>
      <c r="M148" s="18"/>
      <c r="N148" s="5"/>
      <c r="O148" s="5"/>
      <c r="P148" s="19"/>
      <c r="Q148" s="5"/>
    </row>
    <row r="149" spans="1:17" ht="12.75">
      <c r="A149" s="7" t="s">
        <v>53</v>
      </c>
      <c r="B149" s="9">
        <v>2</v>
      </c>
      <c r="C149" s="18">
        <v>5</v>
      </c>
      <c r="D149" s="5">
        <v>0</v>
      </c>
      <c r="E149" s="5">
        <v>15</v>
      </c>
      <c r="F149" s="5">
        <v>9</v>
      </c>
      <c r="G149" s="5">
        <f t="shared" si="6"/>
        <v>29</v>
      </c>
      <c r="K149" s="7"/>
      <c r="L149" s="9"/>
      <c r="M149" s="18"/>
      <c r="N149" s="5"/>
      <c r="O149" s="5"/>
      <c r="P149" s="5"/>
      <c r="Q149" s="5"/>
    </row>
    <row r="150" spans="1:17" ht="12.75">
      <c r="A150" s="7" t="s">
        <v>101</v>
      </c>
      <c r="B150" s="9">
        <v>3</v>
      </c>
      <c r="C150" s="18">
        <v>5</v>
      </c>
      <c r="D150" s="5">
        <v>0</v>
      </c>
      <c r="E150" s="5">
        <v>15</v>
      </c>
      <c r="F150" s="5">
        <v>0</v>
      </c>
      <c r="G150" s="5">
        <f t="shared" si="6"/>
        <v>20</v>
      </c>
      <c r="K150" s="7"/>
      <c r="L150" s="9"/>
      <c r="M150" s="18"/>
      <c r="N150" s="5"/>
      <c r="O150" s="5"/>
      <c r="P150" s="5"/>
      <c r="Q150" s="5"/>
    </row>
    <row r="151" spans="1:17" ht="12.75">
      <c r="A151" s="7" t="s">
        <v>72</v>
      </c>
      <c r="B151" s="9">
        <v>3</v>
      </c>
      <c r="C151" s="18">
        <v>5</v>
      </c>
      <c r="D151" s="5">
        <v>0</v>
      </c>
      <c r="E151" s="5">
        <v>15</v>
      </c>
      <c r="F151" s="5">
        <v>12</v>
      </c>
      <c r="G151" s="5">
        <f t="shared" si="6"/>
        <v>32</v>
      </c>
      <c r="K151" s="7"/>
      <c r="L151" s="9"/>
      <c r="M151" s="18"/>
      <c r="N151" s="5"/>
      <c r="O151" s="5"/>
      <c r="P151" s="5"/>
      <c r="Q151" s="5"/>
    </row>
    <row r="152" spans="1:17" ht="12.75">
      <c r="A152" s="7" t="s">
        <v>3</v>
      </c>
      <c r="B152" s="9">
        <v>5</v>
      </c>
      <c r="C152" s="18">
        <v>5</v>
      </c>
      <c r="D152" s="5">
        <v>0</v>
      </c>
      <c r="E152" s="5">
        <v>15</v>
      </c>
      <c r="F152" s="5">
        <v>0</v>
      </c>
      <c r="G152" s="5">
        <f t="shared" si="6"/>
        <v>20</v>
      </c>
      <c r="K152" s="7"/>
      <c r="L152" s="9"/>
      <c r="M152" s="18"/>
      <c r="N152" s="5"/>
      <c r="O152" s="5"/>
      <c r="P152" s="5"/>
      <c r="Q152" s="5"/>
    </row>
    <row r="153" spans="1:17" s="20" customFormat="1" ht="12.75">
      <c r="A153" s="7" t="s">
        <v>20</v>
      </c>
      <c r="B153" s="9">
        <v>4</v>
      </c>
      <c r="C153" s="18">
        <v>5</v>
      </c>
      <c r="D153" s="5">
        <v>0</v>
      </c>
      <c r="E153" s="5">
        <v>15</v>
      </c>
      <c r="F153" s="5">
        <v>7</v>
      </c>
      <c r="G153" s="5">
        <f t="shared" si="6"/>
        <v>27</v>
      </c>
      <c r="H153" s="5"/>
      <c r="K153" s="7"/>
      <c r="L153" s="9"/>
      <c r="M153" s="18"/>
      <c r="N153" s="5"/>
      <c r="O153" s="5"/>
      <c r="P153" s="5"/>
      <c r="Q153" s="5"/>
    </row>
    <row r="154" spans="1:17" ht="12.75">
      <c r="A154" s="7" t="s">
        <v>17</v>
      </c>
      <c r="B154" s="9">
        <v>3</v>
      </c>
      <c r="C154" s="18">
        <v>5</v>
      </c>
      <c r="D154" s="5">
        <v>0</v>
      </c>
      <c r="E154" s="5">
        <v>15</v>
      </c>
      <c r="F154" s="5">
        <v>2</v>
      </c>
      <c r="G154" s="5">
        <f t="shared" si="6"/>
        <v>22</v>
      </c>
      <c r="K154" s="21"/>
      <c r="L154" s="22"/>
      <c r="M154" s="18"/>
      <c r="N154" s="5"/>
      <c r="O154" s="5"/>
      <c r="P154" s="5"/>
      <c r="Q154" s="5"/>
    </row>
    <row r="155" spans="1:17" ht="12.75">
      <c r="A155" s="7" t="s">
        <v>102</v>
      </c>
      <c r="B155" s="9">
        <v>1</v>
      </c>
      <c r="C155" s="18">
        <v>5</v>
      </c>
      <c r="D155" s="5">
        <v>0</v>
      </c>
      <c r="E155" s="5">
        <v>15</v>
      </c>
      <c r="F155" s="5">
        <v>12</v>
      </c>
      <c r="G155" s="5">
        <f t="shared" si="6"/>
        <v>32</v>
      </c>
      <c r="K155" s="7"/>
      <c r="L155" s="9"/>
      <c r="M155" s="18"/>
      <c r="N155" s="5"/>
      <c r="O155" s="5"/>
      <c r="P155" s="18"/>
      <c r="Q155" s="5"/>
    </row>
    <row r="156" spans="1:17" ht="12.75">
      <c r="A156" s="7" t="s">
        <v>95</v>
      </c>
      <c r="B156" s="9">
        <v>5</v>
      </c>
      <c r="C156" s="18">
        <v>5</v>
      </c>
      <c r="D156" s="5">
        <v>0</v>
      </c>
      <c r="E156" s="5">
        <v>15</v>
      </c>
      <c r="F156" s="5">
        <v>7</v>
      </c>
      <c r="G156" s="5">
        <f t="shared" si="6"/>
        <v>27</v>
      </c>
      <c r="K156" s="7"/>
      <c r="L156" s="9"/>
      <c r="M156" s="18"/>
      <c r="N156" s="5"/>
      <c r="O156" s="5"/>
      <c r="P156" s="5"/>
      <c r="Q156" s="5"/>
    </row>
    <row r="157" spans="1:17" ht="12.75">
      <c r="A157" s="7" t="s">
        <v>21</v>
      </c>
      <c r="B157" s="9">
        <v>1</v>
      </c>
      <c r="C157" s="18">
        <v>5</v>
      </c>
      <c r="D157" s="5">
        <v>0</v>
      </c>
      <c r="E157" s="5">
        <v>15</v>
      </c>
      <c r="F157" s="5">
        <v>7</v>
      </c>
      <c r="G157" s="5">
        <f t="shared" si="6"/>
        <v>27</v>
      </c>
      <c r="K157" s="7"/>
      <c r="L157" s="9"/>
      <c r="M157" s="18"/>
      <c r="N157" s="5"/>
      <c r="O157" s="5"/>
      <c r="P157" s="5"/>
      <c r="Q157" s="5"/>
    </row>
    <row r="158" spans="1:17" ht="12.75">
      <c r="A158" s="7" t="s">
        <v>45</v>
      </c>
      <c r="B158" s="9">
        <v>3</v>
      </c>
      <c r="C158" s="18">
        <v>5</v>
      </c>
      <c r="D158" s="5">
        <v>0</v>
      </c>
      <c r="E158" s="5">
        <v>0</v>
      </c>
      <c r="F158" s="5">
        <v>0</v>
      </c>
      <c r="G158" s="5">
        <f t="shared" si="6"/>
        <v>5</v>
      </c>
      <c r="K158" s="7"/>
      <c r="L158" s="9"/>
      <c r="M158" s="18"/>
      <c r="N158" s="5"/>
      <c r="O158" s="5"/>
      <c r="P158" s="5"/>
      <c r="Q158" s="5"/>
    </row>
    <row r="159" spans="1:17" ht="12.75">
      <c r="A159" s="7" t="s">
        <v>85</v>
      </c>
      <c r="B159" s="9">
        <v>1</v>
      </c>
      <c r="C159" s="18">
        <v>5</v>
      </c>
      <c r="D159" s="5">
        <v>0</v>
      </c>
      <c r="E159" s="5">
        <v>15</v>
      </c>
      <c r="F159" s="5">
        <v>6</v>
      </c>
      <c r="G159" s="5">
        <f t="shared" si="6"/>
        <v>26</v>
      </c>
      <c r="K159" s="7"/>
      <c r="L159" s="9"/>
      <c r="M159" s="18"/>
      <c r="N159" s="5"/>
      <c r="O159" s="5"/>
      <c r="P159" s="5"/>
      <c r="Q159" s="5"/>
    </row>
    <row r="160" spans="1:17" ht="12.75">
      <c r="A160" s="7" t="s">
        <v>75</v>
      </c>
      <c r="B160" s="9">
        <v>5</v>
      </c>
      <c r="C160" s="18">
        <v>5</v>
      </c>
      <c r="D160" s="5">
        <v>0</v>
      </c>
      <c r="E160" s="5">
        <v>15</v>
      </c>
      <c r="F160" s="5">
        <v>4</v>
      </c>
      <c r="G160" s="5">
        <f t="shared" si="6"/>
        <v>24</v>
      </c>
      <c r="K160" s="21"/>
      <c r="L160" s="22"/>
      <c r="M160" s="18"/>
      <c r="N160" s="5"/>
      <c r="O160" s="5"/>
      <c r="P160" s="5"/>
      <c r="Q160" s="5"/>
    </row>
    <row r="161" spans="1:17" ht="12.75">
      <c r="A161" s="7" t="s">
        <v>68</v>
      </c>
      <c r="B161" s="9">
        <v>3</v>
      </c>
      <c r="C161" s="18">
        <v>5</v>
      </c>
      <c r="D161" s="5">
        <v>0</v>
      </c>
      <c r="E161" s="5">
        <v>15</v>
      </c>
      <c r="F161" s="5">
        <v>3</v>
      </c>
      <c r="G161" s="5">
        <f t="shared" si="6"/>
        <v>23</v>
      </c>
      <c r="K161" s="7"/>
      <c r="L161" s="9"/>
      <c r="M161" s="18"/>
      <c r="N161" s="5"/>
      <c r="O161" s="5"/>
      <c r="P161" s="5"/>
      <c r="Q161" s="5"/>
    </row>
    <row r="162" spans="1:17" ht="12.75">
      <c r="A162" s="7" t="s">
        <v>5</v>
      </c>
      <c r="B162" s="9">
        <v>3</v>
      </c>
      <c r="C162" s="18">
        <v>5</v>
      </c>
      <c r="D162" s="5">
        <v>0</v>
      </c>
      <c r="E162" s="5">
        <v>15</v>
      </c>
      <c r="F162" s="5">
        <v>6</v>
      </c>
      <c r="G162" s="5">
        <f t="shared" si="6"/>
        <v>26</v>
      </c>
      <c r="K162" s="7"/>
      <c r="L162" s="9"/>
      <c r="M162" s="18"/>
      <c r="N162" s="5"/>
      <c r="O162" s="5"/>
      <c r="P162" s="5"/>
      <c r="Q162" s="5"/>
    </row>
    <row r="163" spans="1:17" ht="12.75">
      <c r="A163" s="7" t="s">
        <v>57</v>
      </c>
      <c r="B163" s="9">
        <v>2</v>
      </c>
      <c r="C163" s="18">
        <v>5</v>
      </c>
      <c r="D163" s="5">
        <v>0</v>
      </c>
      <c r="E163" s="5">
        <v>15</v>
      </c>
      <c r="F163" s="5">
        <v>12</v>
      </c>
      <c r="G163" s="5">
        <f t="shared" si="6"/>
        <v>32</v>
      </c>
      <c r="K163" s="7"/>
      <c r="L163" s="9"/>
      <c r="M163" s="18"/>
      <c r="N163" s="5"/>
      <c r="O163" s="5"/>
      <c r="P163" s="5"/>
      <c r="Q163" s="5"/>
    </row>
    <row r="164" spans="1:17" ht="12.75">
      <c r="A164" s="21" t="s">
        <v>6</v>
      </c>
      <c r="B164" s="22">
        <v>3</v>
      </c>
      <c r="C164" s="18">
        <v>5</v>
      </c>
      <c r="D164" s="5">
        <v>0</v>
      </c>
      <c r="E164" s="5">
        <v>15</v>
      </c>
      <c r="F164" s="5">
        <v>5</v>
      </c>
      <c r="G164" s="5">
        <f t="shared" si="6"/>
        <v>25</v>
      </c>
      <c r="K164" s="7"/>
      <c r="L164" s="9"/>
      <c r="M164" s="18"/>
      <c r="N164" s="5"/>
      <c r="O164" s="5"/>
      <c r="P164" s="5"/>
      <c r="Q164" s="5"/>
    </row>
    <row r="165" spans="1:17" ht="12.75">
      <c r="A165" s="7" t="s">
        <v>26</v>
      </c>
      <c r="B165" s="9">
        <v>4</v>
      </c>
      <c r="C165" s="18">
        <v>5</v>
      </c>
      <c r="D165" s="5">
        <v>0</v>
      </c>
      <c r="E165" s="5">
        <v>15</v>
      </c>
      <c r="F165" s="5">
        <v>6</v>
      </c>
      <c r="G165" s="5">
        <f t="shared" si="6"/>
        <v>26</v>
      </c>
      <c r="K165" s="7"/>
      <c r="L165" s="9"/>
      <c r="M165" s="18"/>
      <c r="N165" s="5"/>
      <c r="O165" s="5"/>
      <c r="P165" s="5"/>
      <c r="Q165" s="5"/>
    </row>
    <row r="166" spans="1:17" ht="12.75">
      <c r="A166" s="7" t="s">
        <v>7</v>
      </c>
      <c r="B166" s="9">
        <v>3</v>
      </c>
      <c r="C166" s="18">
        <v>5</v>
      </c>
      <c r="D166" s="5">
        <v>0</v>
      </c>
      <c r="E166" s="5">
        <v>15</v>
      </c>
      <c r="F166" s="5">
        <v>7</v>
      </c>
      <c r="G166" s="5">
        <f t="shared" si="6"/>
        <v>27</v>
      </c>
      <c r="K166" s="7"/>
      <c r="L166" s="9"/>
      <c r="M166" s="18"/>
      <c r="N166" s="5"/>
      <c r="O166" s="5"/>
      <c r="P166" s="5"/>
      <c r="Q166" s="5"/>
    </row>
    <row r="167" spans="1:17" ht="12.75">
      <c r="A167" s="7" t="s">
        <v>8</v>
      </c>
      <c r="B167" s="9">
        <v>5</v>
      </c>
      <c r="C167" s="18">
        <v>5</v>
      </c>
      <c r="D167" s="5">
        <v>0</v>
      </c>
      <c r="E167" s="5">
        <v>15</v>
      </c>
      <c r="F167" s="5">
        <v>12</v>
      </c>
      <c r="G167" s="5">
        <f t="shared" si="6"/>
        <v>32</v>
      </c>
      <c r="K167" s="7"/>
      <c r="L167" s="9"/>
      <c r="M167" s="18"/>
      <c r="N167" s="5"/>
      <c r="O167" s="5"/>
      <c r="P167" s="5"/>
      <c r="Q167" s="5"/>
    </row>
    <row r="168" spans="1:17" ht="12.75">
      <c r="A168" s="7" t="s">
        <v>51</v>
      </c>
      <c r="B168" s="9">
        <v>3</v>
      </c>
      <c r="C168" s="18">
        <v>5</v>
      </c>
      <c r="D168" s="5">
        <v>0</v>
      </c>
      <c r="E168" s="5">
        <v>15</v>
      </c>
      <c r="F168" s="18">
        <v>4</v>
      </c>
      <c r="G168" s="5">
        <f t="shared" si="6"/>
        <v>24</v>
      </c>
      <c r="K168" s="7"/>
      <c r="L168" s="9"/>
      <c r="M168" s="18"/>
      <c r="N168" s="5"/>
      <c r="O168" s="5"/>
      <c r="P168" s="5"/>
      <c r="Q168" s="5"/>
    </row>
    <row r="169" spans="1:17" ht="12.75">
      <c r="A169" s="21" t="s">
        <v>19</v>
      </c>
      <c r="B169" s="22">
        <v>4</v>
      </c>
      <c r="C169" s="18">
        <v>5</v>
      </c>
      <c r="D169" s="5">
        <v>0</v>
      </c>
      <c r="E169" s="5">
        <v>15</v>
      </c>
      <c r="F169" s="5">
        <v>12</v>
      </c>
      <c r="G169" s="5">
        <f t="shared" si="6"/>
        <v>32</v>
      </c>
      <c r="H169" s="12"/>
      <c r="K169" s="7"/>
      <c r="L169" s="9"/>
      <c r="M169" s="18"/>
      <c r="N169" s="5"/>
      <c r="O169" s="5"/>
      <c r="P169" s="5"/>
      <c r="Q169" s="5"/>
    </row>
    <row r="170" spans="1:17" ht="12.75">
      <c r="A170" s="7" t="s">
        <v>22</v>
      </c>
      <c r="B170" s="9">
        <v>3</v>
      </c>
      <c r="C170" s="18">
        <v>5</v>
      </c>
      <c r="D170" s="5">
        <v>0</v>
      </c>
      <c r="E170" s="5">
        <v>15</v>
      </c>
      <c r="F170" s="5">
        <v>9</v>
      </c>
      <c r="G170" s="5">
        <f t="shared" si="6"/>
        <v>29</v>
      </c>
      <c r="H170" s="12"/>
      <c r="K170" s="7"/>
      <c r="L170" s="9"/>
      <c r="M170" s="18"/>
      <c r="N170" s="5"/>
      <c r="O170" s="5"/>
      <c r="P170" s="5"/>
      <c r="Q170" s="5"/>
    </row>
    <row r="171" spans="1:17" ht="12.75">
      <c r="A171" s="7" t="s">
        <v>104</v>
      </c>
      <c r="B171" s="9">
        <v>5</v>
      </c>
      <c r="C171" s="18">
        <v>5</v>
      </c>
      <c r="D171" s="5">
        <v>0</v>
      </c>
      <c r="E171" s="5">
        <v>15</v>
      </c>
      <c r="F171" s="5">
        <v>0</v>
      </c>
      <c r="G171" s="5">
        <f t="shared" si="6"/>
        <v>20</v>
      </c>
      <c r="K171" s="7"/>
      <c r="L171" s="9"/>
      <c r="M171" s="18"/>
      <c r="N171" s="5"/>
      <c r="O171" s="5"/>
      <c r="P171" s="5"/>
      <c r="Q171" s="5"/>
    </row>
    <row r="172" spans="1:17" ht="12.75">
      <c r="A172" s="7" t="s">
        <v>105</v>
      </c>
      <c r="B172" s="9">
        <v>5</v>
      </c>
      <c r="C172" s="18">
        <v>5</v>
      </c>
      <c r="D172" s="5">
        <v>0</v>
      </c>
      <c r="E172" s="5">
        <v>15</v>
      </c>
      <c r="F172" s="5">
        <v>1</v>
      </c>
      <c r="G172" s="5">
        <f t="shared" si="6"/>
        <v>21</v>
      </c>
      <c r="K172" s="7"/>
      <c r="L172" s="9"/>
      <c r="M172" s="18"/>
      <c r="N172" s="5"/>
      <c r="O172" s="5"/>
      <c r="P172" s="5"/>
      <c r="Q172" s="5"/>
    </row>
    <row r="173" spans="1:17" ht="12.75">
      <c r="A173" s="7" t="s">
        <v>103</v>
      </c>
      <c r="B173" s="9">
        <v>5</v>
      </c>
      <c r="C173" s="18">
        <v>5</v>
      </c>
      <c r="D173" s="5">
        <v>0</v>
      </c>
      <c r="E173" s="5">
        <v>15</v>
      </c>
      <c r="F173" s="5">
        <v>6</v>
      </c>
      <c r="G173" s="5">
        <f t="shared" si="6"/>
        <v>26</v>
      </c>
      <c r="K173" s="7"/>
      <c r="L173" s="9"/>
      <c r="M173" s="18"/>
      <c r="N173" s="5"/>
      <c r="O173" s="5"/>
      <c r="P173" s="5"/>
      <c r="Q173" s="5"/>
    </row>
    <row r="174" spans="1:17" ht="12.75">
      <c r="A174" s="7" t="s">
        <v>13</v>
      </c>
      <c r="B174" s="9">
        <v>5</v>
      </c>
      <c r="C174" s="18">
        <v>5</v>
      </c>
      <c r="D174" s="5">
        <v>0</v>
      </c>
      <c r="E174" s="5">
        <v>15</v>
      </c>
      <c r="F174" s="5">
        <v>2</v>
      </c>
      <c r="G174" s="5">
        <f t="shared" si="6"/>
        <v>22</v>
      </c>
      <c r="K174" s="7"/>
      <c r="L174" s="9"/>
      <c r="M174" s="18"/>
      <c r="N174" s="5"/>
      <c r="O174" s="5"/>
      <c r="P174" s="5"/>
      <c r="Q174" s="5"/>
    </row>
    <row r="175" ht="12.75">
      <c r="A175" s="30"/>
    </row>
    <row r="176" ht="12.75">
      <c r="A176" s="16"/>
    </row>
    <row r="177" spans="1:2" ht="12.75">
      <c r="A177" s="23">
        <v>38977</v>
      </c>
      <c r="B177" s="17" t="s">
        <v>106</v>
      </c>
    </row>
    <row r="178" spans="1:2" ht="12.75">
      <c r="A178" s="23"/>
      <c r="B178" s="17"/>
    </row>
    <row r="179" spans="1:7" ht="12.75">
      <c r="A179" s="7" t="s">
        <v>59</v>
      </c>
      <c r="B179" s="9">
        <v>5</v>
      </c>
      <c r="C179" s="5">
        <v>5</v>
      </c>
      <c r="D179" s="5">
        <v>0</v>
      </c>
      <c r="E179" s="5">
        <v>15</v>
      </c>
      <c r="F179" s="5">
        <v>4</v>
      </c>
      <c r="G179" s="5">
        <f>SUM(C179:F179)</f>
        <v>24</v>
      </c>
    </row>
    <row r="180" spans="1:7" ht="12.75">
      <c r="A180" s="7" t="s">
        <v>62</v>
      </c>
      <c r="B180" s="9">
        <v>1</v>
      </c>
      <c r="C180" s="5">
        <v>5</v>
      </c>
      <c r="D180" s="5">
        <v>0</v>
      </c>
      <c r="E180" s="5">
        <v>15</v>
      </c>
      <c r="F180" s="5">
        <v>12</v>
      </c>
      <c r="G180" s="5">
        <f>SUM(C180:F180)</f>
        <v>32</v>
      </c>
    </row>
    <row r="181" spans="1:7" ht="12.75">
      <c r="A181" s="7" t="s">
        <v>88</v>
      </c>
      <c r="B181" s="9">
        <v>5</v>
      </c>
      <c r="C181" s="5">
        <v>5</v>
      </c>
      <c r="D181" s="5">
        <v>0</v>
      </c>
      <c r="E181" s="5">
        <v>15</v>
      </c>
      <c r="F181" s="5">
        <v>5</v>
      </c>
      <c r="G181" s="5">
        <f>SUM(C181:F181)</f>
        <v>25</v>
      </c>
    </row>
    <row r="182" spans="1:7" ht="13.5" customHeight="1">
      <c r="A182" s="7" t="s">
        <v>44</v>
      </c>
      <c r="B182" s="9">
        <v>2</v>
      </c>
      <c r="C182" s="5">
        <v>5</v>
      </c>
      <c r="D182" s="5">
        <v>0</v>
      </c>
      <c r="E182" s="5">
        <v>15</v>
      </c>
      <c r="F182" s="5">
        <v>7</v>
      </c>
      <c r="G182" s="5">
        <f>SUM(C182:F182)</f>
        <v>27</v>
      </c>
    </row>
    <row r="183" spans="1:7" ht="12.75">
      <c r="A183" s="7" t="s">
        <v>1</v>
      </c>
      <c r="B183" s="9">
        <v>5</v>
      </c>
      <c r="C183" s="18">
        <v>5</v>
      </c>
      <c r="D183" s="5">
        <v>0</v>
      </c>
      <c r="E183" s="5">
        <v>0</v>
      </c>
      <c r="F183" s="5">
        <v>0</v>
      </c>
      <c r="G183" s="5">
        <f>SUM(C183:F183)</f>
        <v>5</v>
      </c>
    </row>
    <row r="184" spans="1:7" ht="12.75">
      <c r="A184" s="7" t="s">
        <v>89</v>
      </c>
      <c r="B184" s="9">
        <v>2</v>
      </c>
      <c r="C184" s="18">
        <v>5</v>
      </c>
      <c r="D184" s="5">
        <v>0</v>
      </c>
      <c r="E184" s="5">
        <v>0</v>
      </c>
      <c r="F184" s="19">
        <v>0</v>
      </c>
      <c r="G184" s="5">
        <f aca="true" t="shared" si="7" ref="G184:G211">SUM(C184:F184)</f>
        <v>5</v>
      </c>
    </row>
    <row r="185" spans="1:7" ht="12.75">
      <c r="A185" s="7" t="s">
        <v>16</v>
      </c>
      <c r="B185" s="9">
        <v>4</v>
      </c>
      <c r="C185" s="18">
        <v>5</v>
      </c>
      <c r="D185" s="5">
        <v>0</v>
      </c>
      <c r="E185" s="5">
        <v>15</v>
      </c>
      <c r="F185" s="5">
        <v>9</v>
      </c>
      <c r="G185" s="5">
        <f t="shared" si="7"/>
        <v>29</v>
      </c>
    </row>
    <row r="186" spans="1:7" ht="12.75">
      <c r="A186" s="7" t="s">
        <v>53</v>
      </c>
      <c r="B186" s="9">
        <v>2</v>
      </c>
      <c r="C186" s="18">
        <v>5</v>
      </c>
      <c r="D186" s="5">
        <v>0</v>
      </c>
      <c r="E186" s="5">
        <v>15</v>
      </c>
      <c r="F186" s="5">
        <v>9</v>
      </c>
      <c r="G186" s="5">
        <f t="shared" si="7"/>
        <v>29</v>
      </c>
    </row>
    <row r="187" spans="1:7" ht="12.75">
      <c r="A187" s="7" t="s">
        <v>101</v>
      </c>
      <c r="B187" s="9">
        <v>3</v>
      </c>
      <c r="C187" s="18">
        <v>5</v>
      </c>
      <c r="D187" s="5">
        <v>0</v>
      </c>
      <c r="E187" s="5">
        <v>0</v>
      </c>
      <c r="F187" s="5">
        <v>0</v>
      </c>
      <c r="G187" s="5">
        <f t="shared" si="7"/>
        <v>5</v>
      </c>
    </row>
    <row r="188" spans="1:7" ht="12.75">
      <c r="A188" s="7" t="s">
        <v>72</v>
      </c>
      <c r="B188" s="9">
        <v>3</v>
      </c>
      <c r="C188" s="18">
        <v>5</v>
      </c>
      <c r="D188" s="5">
        <v>0</v>
      </c>
      <c r="E188" s="5">
        <v>15</v>
      </c>
      <c r="F188" s="5">
        <v>9</v>
      </c>
      <c r="G188" s="5">
        <f t="shared" si="7"/>
        <v>29</v>
      </c>
    </row>
    <row r="189" spans="1:7" ht="12.75">
      <c r="A189" s="7" t="s">
        <v>3</v>
      </c>
      <c r="B189" s="9">
        <v>5</v>
      </c>
      <c r="C189" s="18">
        <v>5</v>
      </c>
      <c r="D189" s="5">
        <v>0</v>
      </c>
      <c r="E189" s="5">
        <v>0</v>
      </c>
      <c r="F189" s="5">
        <v>0</v>
      </c>
      <c r="G189" s="5">
        <f t="shared" si="7"/>
        <v>5</v>
      </c>
    </row>
    <row r="190" spans="1:7" ht="12.75">
      <c r="A190" s="7" t="s">
        <v>20</v>
      </c>
      <c r="B190" s="9">
        <v>4</v>
      </c>
      <c r="C190" s="18">
        <v>5</v>
      </c>
      <c r="D190" s="5">
        <v>0</v>
      </c>
      <c r="E190" s="5">
        <v>15</v>
      </c>
      <c r="F190" s="5">
        <v>7</v>
      </c>
      <c r="G190" s="5">
        <f t="shared" si="7"/>
        <v>27</v>
      </c>
    </row>
    <row r="191" spans="1:7" ht="12.75">
      <c r="A191" s="7" t="s">
        <v>17</v>
      </c>
      <c r="B191" s="9">
        <v>3</v>
      </c>
      <c r="C191" s="18">
        <v>5</v>
      </c>
      <c r="D191" s="5">
        <v>0</v>
      </c>
      <c r="E191" s="5">
        <v>15</v>
      </c>
      <c r="F191" s="5">
        <v>0</v>
      </c>
      <c r="G191" s="5">
        <f t="shared" si="7"/>
        <v>20</v>
      </c>
    </row>
    <row r="192" spans="1:7" ht="12.75">
      <c r="A192" s="7" t="s">
        <v>102</v>
      </c>
      <c r="B192" s="9">
        <v>1</v>
      </c>
      <c r="C192" s="18">
        <v>5</v>
      </c>
      <c r="D192" s="5">
        <v>0</v>
      </c>
      <c r="E192" s="5">
        <v>0</v>
      </c>
      <c r="F192" s="5">
        <v>9</v>
      </c>
      <c r="G192" s="5">
        <f t="shared" si="7"/>
        <v>14</v>
      </c>
    </row>
    <row r="193" spans="1:7" ht="12.75">
      <c r="A193" s="7" t="s">
        <v>95</v>
      </c>
      <c r="B193" s="9">
        <v>5</v>
      </c>
      <c r="C193" s="18">
        <v>5</v>
      </c>
      <c r="D193" s="5">
        <v>0</v>
      </c>
      <c r="E193" s="5">
        <v>15</v>
      </c>
      <c r="F193" s="5">
        <v>12</v>
      </c>
      <c r="G193" s="5">
        <f t="shared" si="7"/>
        <v>32</v>
      </c>
    </row>
    <row r="194" spans="1:7" ht="12.75">
      <c r="A194" s="7" t="s">
        <v>21</v>
      </c>
      <c r="B194" s="9">
        <v>1</v>
      </c>
      <c r="C194" s="18">
        <v>5</v>
      </c>
      <c r="D194" s="5">
        <v>0</v>
      </c>
      <c r="E194" s="5">
        <v>15</v>
      </c>
      <c r="F194" s="5">
        <v>7</v>
      </c>
      <c r="G194" s="5">
        <f t="shared" si="7"/>
        <v>27</v>
      </c>
    </row>
    <row r="195" spans="1:7" ht="12.75">
      <c r="A195" s="7" t="s">
        <v>45</v>
      </c>
      <c r="B195" s="9">
        <v>3</v>
      </c>
      <c r="C195" s="18">
        <v>5</v>
      </c>
      <c r="D195" s="5">
        <v>0</v>
      </c>
      <c r="E195" s="18">
        <v>15</v>
      </c>
      <c r="F195" s="18">
        <v>3</v>
      </c>
      <c r="G195" s="5">
        <f t="shared" si="7"/>
        <v>23</v>
      </c>
    </row>
    <row r="196" spans="1:7" ht="12.75">
      <c r="A196" s="7" t="s">
        <v>85</v>
      </c>
      <c r="B196" s="9">
        <v>1</v>
      </c>
      <c r="C196" s="18">
        <v>5</v>
      </c>
      <c r="D196" s="5">
        <v>0</v>
      </c>
      <c r="E196" s="18">
        <v>15</v>
      </c>
      <c r="F196" s="5">
        <v>6</v>
      </c>
      <c r="G196" s="5">
        <f t="shared" si="7"/>
        <v>26</v>
      </c>
    </row>
    <row r="197" spans="1:7" ht="12.75">
      <c r="A197" s="7" t="s">
        <v>75</v>
      </c>
      <c r="B197" s="9">
        <v>5</v>
      </c>
      <c r="C197" s="18">
        <v>5</v>
      </c>
      <c r="D197" s="5">
        <v>0</v>
      </c>
      <c r="E197" s="5">
        <v>15</v>
      </c>
      <c r="F197" s="5">
        <v>7</v>
      </c>
      <c r="G197" s="5">
        <f t="shared" si="7"/>
        <v>27</v>
      </c>
    </row>
    <row r="198" spans="1:7" ht="12.75">
      <c r="A198" s="7" t="s">
        <v>68</v>
      </c>
      <c r="B198" s="9">
        <v>3</v>
      </c>
      <c r="C198" s="18">
        <v>5</v>
      </c>
      <c r="D198" s="5">
        <v>0</v>
      </c>
      <c r="E198" s="5">
        <v>15</v>
      </c>
      <c r="F198" s="5">
        <v>4</v>
      </c>
      <c r="G198" s="5">
        <f t="shared" si="7"/>
        <v>24</v>
      </c>
    </row>
    <row r="199" spans="1:8" ht="12.75">
      <c r="A199" s="7" t="s">
        <v>5</v>
      </c>
      <c r="B199" s="9">
        <v>3</v>
      </c>
      <c r="C199" s="18">
        <v>5</v>
      </c>
      <c r="D199" s="5">
        <v>0</v>
      </c>
      <c r="E199" s="5">
        <v>15</v>
      </c>
      <c r="F199" s="18">
        <v>7</v>
      </c>
      <c r="G199" s="5">
        <f t="shared" si="7"/>
        <v>27</v>
      </c>
      <c r="H199" s="12"/>
    </row>
    <row r="200" spans="1:7" ht="12.75">
      <c r="A200" s="7" t="s">
        <v>57</v>
      </c>
      <c r="B200" s="9">
        <v>2</v>
      </c>
      <c r="C200" s="18">
        <v>5</v>
      </c>
      <c r="D200" s="5">
        <v>0</v>
      </c>
      <c r="E200" s="5">
        <v>15</v>
      </c>
      <c r="F200" s="5">
        <v>12</v>
      </c>
      <c r="G200" s="5">
        <f t="shared" si="7"/>
        <v>32</v>
      </c>
    </row>
    <row r="201" spans="1:7" ht="12.75">
      <c r="A201" s="21" t="s">
        <v>6</v>
      </c>
      <c r="B201" s="22">
        <v>3</v>
      </c>
      <c r="C201" s="18">
        <v>5</v>
      </c>
      <c r="D201" s="5">
        <v>0</v>
      </c>
      <c r="E201" s="5">
        <v>15</v>
      </c>
      <c r="F201" s="5">
        <v>5</v>
      </c>
      <c r="G201" s="5">
        <f t="shared" si="7"/>
        <v>25</v>
      </c>
    </row>
    <row r="202" spans="1:7" ht="12.75">
      <c r="A202" s="7" t="s">
        <v>26</v>
      </c>
      <c r="B202" s="9">
        <v>4</v>
      </c>
      <c r="C202" s="18">
        <v>5</v>
      </c>
      <c r="D202" s="5">
        <v>0</v>
      </c>
      <c r="E202" s="5">
        <v>15</v>
      </c>
      <c r="F202" s="5">
        <v>6</v>
      </c>
      <c r="G202" s="5">
        <f t="shared" si="7"/>
        <v>26</v>
      </c>
    </row>
    <row r="203" spans="1:7" ht="12.75">
      <c r="A203" s="7" t="s">
        <v>7</v>
      </c>
      <c r="B203" s="9">
        <v>3</v>
      </c>
      <c r="C203" s="18">
        <v>5</v>
      </c>
      <c r="D203" s="5">
        <v>0</v>
      </c>
      <c r="E203" s="5">
        <v>15</v>
      </c>
      <c r="F203" s="5">
        <v>6</v>
      </c>
      <c r="G203" s="5">
        <f t="shared" si="7"/>
        <v>26</v>
      </c>
    </row>
    <row r="204" spans="1:7" ht="12.75">
      <c r="A204" s="7" t="s">
        <v>8</v>
      </c>
      <c r="B204" s="9">
        <v>5</v>
      </c>
      <c r="C204" s="18">
        <v>5</v>
      </c>
      <c r="D204" s="5">
        <v>0</v>
      </c>
      <c r="E204" s="5">
        <v>15</v>
      </c>
      <c r="F204" s="5">
        <v>9</v>
      </c>
      <c r="G204" s="5">
        <f t="shared" si="7"/>
        <v>29</v>
      </c>
    </row>
    <row r="205" spans="1:7" ht="12.75">
      <c r="A205" s="7" t="s">
        <v>51</v>
      </c>
      <c r="B205" s="9">
        <v>3</v>
      </c>
      <c r="C205" s="18">
        <v>5</v>
      </c>
      <c r="D205" s="5">
        <v>0</v>
      </c>
      <c r="E205" s="5">
        <v>0</v>
      </c>
      <c r="F205" s="5">
        <v>0</v>
      </c>
      <c r="G205" s="5">
        <f t="shared" si="7"/>
        <v>5</v>
      </c>
    </row>
    <row r="206" spans="1:7" ht="12.75">
      <c r="A206" s="21" t="s">
        <v>19</v>
      </c>
      <c r="B206" s="22">
        <v>4</v>
      </c>
      <c r="C206" s="18">
        <v>5</v>
      </c>
      <c r="D206" s="5">
        <v>0</v>
      </c>
      <c r="E206" s="5">
        <v>15</v>
      </c>
      <c r="F206" s="5">
        <v>12</v>
      </c>
      <c r="G206" s="5">
        <f t="shared" si="7"/>
        <v>32</v>
      </c>
    </row>
    <row r="207" spans="1:7" ht="12.75">
      <c r="A207" s="7" t="s">
        <v>22</v>
      </c>
      <c r="B207" s="9">
        <v>3</v>
      </c>
      <c r="C207" s="18">
        <v>5</v>
      </c>
      <c r="D207" s="5">
        <v>0</v>
      </c>
      <c r="E207" s="5">
        <v>15</v>
      </c>
      <c r="F207" s="5">
        <v>12</v>
      </c>
      <c r="G207" s="5">
        <f t="shared" si="7"/>
        <v>32</v>
      </c>
    </row>
    <row r="208" spans="1:7" ht="12.75">
      <c r="A208" s="7" t="s">
        <v>104</v>
      </c>
      <c r="B208" s="9">
        <v>5</v>
      </c>
      <c r="C208" s="18">
        <v>5</v>
      </c>
      <c r="D208" s="5">
        <v>0</v>
      </c>
      <c r="E208" s="5">
        <v>15</v>
      </c>
      <c r="F208" s="5">
        <v>3</v>
      </c>
      <c r="G208" s="5">
        <f t="shared" si="7"/>
        <v>23</v>
      </c>
    </row>
    <row r="209" spans="1:7" ht="12.75">
      <c r="A209" s="7" t="s">
        <v>105</v>
      </c>
      <c r="B209" s="9">
        <v>5</v>
      </c>
      <c r="C209" s="18">
        <v>5</v>
      </c>
      <c r="D209" s="5">
        <v>0</v>
      </c>
      <c r="E209" s="5">
        <v>15</v>
      </c>
      <c r="F209" s="5">
        <v>2</v>
      </c>
      <c r="G209" s="5">
        <f t="shared" si="7"/>
        <v>22</v>
      </c>
    </row>
    <row r="210" spans="1:7" ht="12.75">
      <c r="A210" s="7" t="s">
        <v>103</v>
      </c>
      <c r="B210" s="9">
        <v>5</v>
      </c>
      <c r="C210" s="18">
        <v>5</v>
      </c>
      <c r="D210" s="5">
        <v>0</v>
      </c>
      <c r="E210" s="5">
        <v>15</v>
      </c>
      <c r="F210" s="5">
        <v>6</v>
      </c>
      <c r="G210" s="5">
        <f t="shared" si="7"/>
        <v>26</v>
      </c>
    </row>
    <row r="211" spans="1:7" ht="12.75">
      <c r="A211" s="7" t="s">
        <v>13</v>
      </c>
      <c r="B211" s="9">
        <v>5</v>
      </c>
      <c r="C211" s="18">
        <v>5</v>
      </c>
      <c r="D211" s="5">
        <v>0</v>
      </c>
      <c r="E211" s="5">
        <v>15</v>
      </c>
      <c r="F211" s="5">
        <v>0</v>
      </c>
      <c r="G211" s="5">
        <f t="shared" si="7"/>
        <v>20</v>
      </c>
    </row>
    <row r="212" spans="1:2" ht="12.75">
      <c r="A212" s="29"/>
      <c r="B212" s="17"/>
    </row>
    <row r="214" spans="1:7" ht="12.75">
      <c r="A214" s="23">
        <v>38990</v>
      </c>
      <c r="B214" s="17" t="s">
        <v>91</v>
      </c>
      <c r="F214" s="12"/>
      <c r="G214" s="12"/>
    </row>
    <row r="215" ht="12.75">
      <c r="A215" s="16"/>
    </row>
    <row r="216" spans="1:7" ht="12.75">
      <c r="A216" s="7" t="s">
        <v>44</v>
      </c>
      <c r="B216" s="9">
        <v>2</v>
      </c>
      <c r="C216" s="5">
        <v>5</v>
      </c>
      <c r="D216" s="5">
        <v>5</v>
      </c>
      <c r="E216" s="5">
        <v>10</v>
      </c>
      <c r="F216" s="19">
        <v>6</v>
      </c>
      <c r="G216" s="19">
        <f>SUM(C216:F216)</f>
        <v>26</v>
      </c>
    </row>
    <row r="217" spans="1:7" ht="12.75">
      <c r="A217" s="7" t="s">
        <v>96</v>
      </c>
      <c r="B217" s="9">
        <v>4</v>
      </c>
      <c r="C217" s="5">
        <v>5</v>
      </c>
      <c r="D217" s="5">
        <v>5</v>
      </c>
      <c r="E217" s="5">
        <v>10</v>
      </c>
      <c r="F217" s="5">
        <v>3</v>
      </c>
      <c r="G217" s="19">
        <f aca="true" t="shared" si="8" ref="G217:G255">SUM(C217:F217)</f>
        <v>23</v>
      </c>
    </row>
    <row r="218" spans="1:7" ht="12.75">
      <c r="A218" s="7" t="s">
        <v>24</v>
      </c>
      <c r="B218" s="9">
        <v>3</v>
      </c>
      <c r="C218" s="5">
        <v>5</v>
      </c>
      <c r="D218" s="5">
        <v>0</v>
      </c>
      <c r="E218" s="5">
        <v>10</v>
      </c>
      <c r="F218" s="5">
        <v>0</v>
      </c>
      <c r="G218" s="19">
        <f t="shared" si="8"/>
        <v>15</v>
      </c>
    </row>
    <row r="219" spans="1:8" s="20" customFormat="1" ht="12.75">
      <c r="A219" s="7" t="s">
        <v>1</v>
      </c>
      <c r="B219" s="9">
        <v>5</v>
      </c>
      <c r="C219" s="5">
        <v>5</v>
      </c>
      <c r="D219" s="5">
        <v>0</v>
      </c>
      <c r="E219" s="5">
        <v>10</v>
      </c>
      <c r="F219" s="5">
        <v>12</v>
      </c>
      <c r="G219" s="19">
        <f t="shared" si="8"/>
        <v>27</v>
      </c>
      <c r="H219" s="5"/>
    </row>
    <row r="220" spans="1:7" ht="12.75">
      <c r="A220" s="7" t="s">
        <v>16</v>
      </c>
      <c r="B220" s="9">
        <v>4</v>
      </c>
      <c r="C220" s="5">
        <v>5</v>
      </c>
      <c r="D220" s="5">
        <v>0</v>
      </c>
      <c r="E220" s="5">
        <v>5</v>
      </c>
      <c r="F220" s="5">
        <v>0</v>
      </c>
      <c r="G220" s="19">
        <f t="shared" si="8"/>
        <v>10</v>
      </c>
    </row>
    <row r="221" spans="1:7" ht="12.75">
      <c r="A221" s="7" t="s">
        <v>49</v>
      </c>
      <c r="B221" s="9">
        <v>4</v>
      </c>
      <c r="C221" s="5">
        <v>5</v>
      </c>
      <c r="D221" s="5">
        <v>5</v>
      </c>
      <c r="E221" s="5">
        <v>10</v>
      </c>
      <c r="F221" s="5">
        <v>2</v>
      </c>
      <c r="G221" s="19">
        <f t="shared" si="8"/>
        <v>22</v>
      </c>
    </row>
    <row r="222" spans="1:7" ht="12.75">
      <c r="A222" s="7" t="s">
        <v>53</v>
      </c>
      <c r="B222" s="9">
        <v>2</v>
      </c>
      <c r="C222" s="5">
        <v>5</v>
      </c>
      <c r="D222" s="5">
        <v>0</v>
      </c>
      <c r="E222" s="5">
        <v>10</v>
      </c>
      <c r="F222" s="5">
        <v>7</v>
      </c>
      <c r="G222" s="19">
        <f t="shared" si="8"/>
        <v>22</v>
      </c>
    </row>
    <row r="223" spans="1:7" ht="12.75">
      <c r="A223" s="7" t="s">
        <v>72</v>
      </c>
      <c r="B223" s="9">
        <v>3</v>
      </c>
      <c r="C223" s="5">
        <v>5</v>
      </c>
      <c r="D223" s="5">
        <v>0</v>
      </c>
      <c r="E223" s="5">
        <v>10</v>
      </c>
      <c r="F223" s="5">
        <v>12</v>
      </c>
      <c r="G223" s="19">
        <f t="shared" si="8"/>
        <v>27</v>
      </c>
    </row>
    <row r="224" spans="1:7" ht="12.75">
      <c r="A224" s="7" t="s">
        <v>20</v>
      </c>
      <c r="B224" s="9">
        <v>4</v>
      </c>
      <c r="C224" s="5">
        <v>5</v>
      </c>
      <c r="D224" s="5">
        <v>5</v>
      </c>
      <c r="E224" s="5">
        <v>10</v>
      </c>
      <c r="F224" s="5">
        <v>4</v>
      </c>
      <c r="G224" s="19">
        <f t="shared" si="8"/>
        <v>24</v>
      </c>
    </row>
    <row r="225" spans="1:7" ht="12.75">
      <c r="A225" s="7" t="s">
        <v>102</v>
      </c>
      <c r="B225" s="9">
        <v>1</v>
      </c>
      <c r="C225" s="5">
        <v>5</v>
      </c>
      <c r="D225" s="18">
        <v>0</v>
      </c>
      <c r="E225" s="18">
        <v>10</v>
      </c>
      <c r="F225" s="18">
        <v>12</v>
      </c>
      <c r="G225" s="19">
        <f t="shared" si="8"/>
        <v>27</v>
      </c>
    </row>
    <row r="226" spans="1:7" ht="12.75">
      <c r="A226" s="7" t="s">
        <v>21</v>
      </c>
      <c r="B226" s="9">
        <v>1</v>
      </c>
      <c r="C226" s="5">
        <v>5</v>
      </c>
      <c r="D226" s="18">
        <v>5</v>
      </c>
      <c r="E226" s="18">
        <v>10</v>
      </c>
      <c r="F226" s="18">
        <v>7</v>
      </c>
      <c r="G226" s="19">
        <f t="shared" si="8"/>
        <v>27</v>
      </c>
    </row>
    <row r="227" spans="1:8" s="16" customFormat="1" ht="12.75">
      <c r="A227" s="7" t="s">
        <v>50</v>
      </c>
      <c r="B227" s="9">
        <v>5</v>
      </c>
      <c r="C227" s="5">
        <v>5</v>
      </c>
      <c r="D227" s="5">
        <v>0</v>
      </c>
      <c r="E227" s="5">
        <v>10</v>
      </c>
      <c r="F227" s="5">
        <v>7</v>
      </c>
      <c r="G227" s="19">
        <f t="shared" si="8"/>
        <v>22</v>
      </c>
      <c r="H227" s="18"/>
    </row>
    <row r="228" spans="1:7" ht="12.75">
      <c r="A228" s="7" t="s">
        <v>109</v>
      </c>
      <c r="B228" s="9">
        <v>2</v>
      </c>
      <c r="C228" s="5">
        <v>5</v>
      </c>
      <c r="D228" s="5">
        <v>0</v>
      </c>
      <c r="E228" s="5">
        <v>10</v>
      </c>
      <c r="F228" s="5">
        <v>5</v>
      </c>
      <c r="G228" s="19">
        <f t="shared" si="8"/>
        <v>20</v>
      </c>
    </row>
    <row r="229" spans="1:7" ht="12.75">
      <c r="A229" s="7" t="s">
        <v>111</v>
      </c>
      <c r="B229" s="9">
        <v>2</v>
      </c>
      <c r="C229" s="5">
        <v>5</v>
      </c>
      <c r="D229" s="5">
        <v>0</v>
      </c>
      <c r="E229" s="5">
        <v>10</v>
      </c>
      <c r="F229" s="5">
        <v>9</v>
      </c>
      <c r="G229" s="19">
        <f t="shared" si="8"/>
        <v>24</v>
      </c>
    </row>
    <row r="230" spans="1:7" ht="12.75">
      <c r="A230" s="7" t="s">
        <v>110</v>
      </c>
      <c r="B230" s="9">
        <v>1</v>
      </c>
      <c r="C230" s="5">
        <v>5</v>
      </c>
      <c r="D230" s="5">
        <v>0</v>
      </c>
      <c r="E230" s="5">
        <v>10</v>
      </c>
      <c r="F230" s="5">
        <v>9</v>
      </c>
      <c r="G230" s="19">
        <f t="shared" si="8"/>
        <v>24</v>
      </c>
    </row>
    <row r="231" spans="1:7" ht="12.75">
      <c r="A231" s="7" t="s">
        <v>94</v>
      </c>
      <c r="B231" s="9">
        <v>5</v>
      </c>
      <c r="C231" s="5">
        <v>5</v>
      </c>
      <c r="D231" s="5">
        <v>5</v>
      </c>
      <c r="E231" s="5">
        <v>10</v>
      </c>
      <c r="F231" s="5">
        <v>9</v>
      </c>
      <c r="G231" s="19">
        <f t="shared" si="8"/>
        <v>29</v>
      </c>
    </row>
    <row r="232" spans="1:7" ht="12.75">
      <c r="A232" s="7" t="s">
        <v>69</v>
      </c>
      <c r="B232" s="9">
        <v>5</v>
      </c>
      <c r="C232" s="5">
        <v>5</v>
      </c>
      <c r="D232" s="5">
        <v>0</v>
      </c>
      <c r="E232" s="5">
        <v>5</v>
      </c>
      <c r="F232" s="5">
        <v>2</v>
      </c>
      <c r="G232" s="19">
        <f t="shared" si="8"/>
        <v>12</v>
      </c>
    </row>
    <row r="233" spans="1:7" ht="12.75">
      <c r="A233" s="7" t="s">
        <v>107</v>
      </c>
      <c r="B233" s="9">
        <v>2</v>
      </c>
      <c r="C233" s="5">
        <v>5</v>
      </c>
      <c r="D233" s="18">
        <v>0</v>
      </c>
      <c r="E233" s="5">
        <v>10</v>
      </c>
      <c r="F233" s="18">
        <v>12</v>
      </c>
      <c r="G233" s="19">
        <f t="shared" si="8"/>
        <v>27</v>
      </c>
    </row>
    <row r="234" spans="1:7" ht="12.75">
      <c r="A234" s="7" t="s">
        <v>85</v>
      </c>
      <c r="B234" s="9">
        <v>1</v>
      </c>
      <c r="C234" s="5">
        <v>5</v>
      </c>
      <c r="D234" s="18">
        <v>5</v>
      </c>
      <c r="E234" s="5">
        <v>10</v>
      </c>
      <c r="F234" s="5">
        <v>6</v>
      </c>
      <c r="G234" s="19">
        <f t="shared" si="8"/>
        <v>26</v>
      </c>
    </row>
    <row r="235" spans="1:8" ht="12.75">
      <c r="A235" s="7" t="s">
        <v>112</v>
      </c>
      <c r="B235" s="9">
        <v>3</v>
      </c>
      <c r="C235" s="5">
        <v>5</v>
      </c>
      <c r="D235" s="18">
        <v>0</v>
      </c>
      <c r="E235" s="5">
        <v>5</v>
      </c>
      <c r="F235" s="5">
        <v>0</v>
      </c>
      <c r="G235" s="19">
        <f t="shared" si="8"/>
        <v>10</v>
      </c>
      <c r="H235" s="12"/>
    </row>
    <row r="236" spans="1:7" ht="12.75">
      <c r="A236" s="7" t="s">
        <v>68</v>
      </c>
      <c r="B236" s="9">
        <v>3</v>
      </c>
      <c r="C236" s="5">
        <v>5</v>
      </c>
      <c r="D236" s="5">
        <v>0</v>
      </c>
      <c r="E236" s="5">
        <v>10</v>
      </c>
      <c r="F236" s="5">
        <v>4</v>
      </c>
      <c r="G236" s="19">
        <f t="shared" si="8"/>
        <v>19</v>
      </c>
    </row>
    <row r="237" spans="1:7" ht="12.75">
      <c r="A237" s="7" t="s">
        <v>5</v>
      </c>
      <c r="B237" s="9">
        <v>3</v>
      </c>
      <c r="C237" s="5">
        <v>5</v>
      </c>
      <c r="D237" s="5">
        <v>5</v>
      </c>
      <c r="E237" s="5">
        <v>10</v>
      </c>
      <c r="F237" s="5">
        <v>9</v>
      </c>
      <c r="G237" s="19">
        <f t="shared" si="8"/>
        <v>29</v>
      </c>
    </row>
    <row r="238" spans="1:7" ht="12.75">
      <c r="A238" s="7" t="s">
        <v>108</v>
      </c>
      <c r="B238" s="9">
        <v>4</v>
      </c>
      <c r="C238" s="5">
        <v>5</v>
      </c>
      <c r="D238" s="5">
        <v>0</v>
      </c>
      <c r="E238" s="5">
        <v>10</v>
      </c>
      <c r="F238" s="5">
        <v>5</v>
      </c>
      <c r="G238" s="19">
        <f t="shared" si="8"/>
        <v>20</v>
      </c>
    </row>
    <row r="239" spans="1:7" ht="12.75">
      <c r="A239" s="21" t="s">
        <v>6</v>
      </c>
      <c r="B239" s="22">
        <v>3</v>
      </c>
      <c r="C239" s="5">
        <v>5</v>
      </c>
      <c r="D239" s="5">
        <v>5</v>
      </c>
      <c r="E239" s="5">
        <v>10</v>
      </c>
      <c r="F239" s="5">
        <v>7</v>
      </c>
      <c r="G239" s="19">
        <f t="shared" si="8"/>
        <v>27</v>
      </c>
    </row>
    <row r="240" spans="1:7" ht="12.75">
      <c r="A240" s="7" t="s">
        <v>26</v>
      </c>
      <c r="B240" s="9">
        <v>4</v>
      </c>
      <c r="C240" s="5">
        <v>5</v>
      </c>
      <c r="D240" s="5">
        <v>0</v>
      </c>
      <c r="E240" s="5">
        <v>5</v>
      </c>
      <c r="F240" s="5">
        <v>1</v>
      </c>
      <c r="G240" s="19">
        <f t="shared" si="8"/>
        <v>11</v>
      </c>
    </row>
    <row r="241" spans="1:8" s="20" customFormat="1" ht="12.75">
      <c r="A241" s="42" t="s">
        <v>7</v>
      </c>
      <c r="B241" s="43">
        <v>3</v>
      </c>
      <c r="C241" s="19">
        <v>5</v>
      </c>
      <c r="D241" s="19">
        <v>5</v>
      </c>
      <c r="E241" s="19">
        <v>10</v>
      </c>
      <c r="F241" s="19">
        <v>5</v>
      </c>
      <c r="G241" s="19">
        <f t="shared" si="8"/>
        <v>25</v>
      </c>
      <c r="H241" s="19"/>
    </row>
    <row r="242" spans="1:7" ht="12.75">
      <c r="A242" s="7" t="s">
        <v>8</v>
      </c>
      <c r="B242" s="9">
        <v>5</v>
      </c>
      <c r="C242" s="5">
        <v>5</v>
      </c>
      <c r="D242" s="5">
        <v>5</v>
      </c>
      <c r="E242" s="5">
        <v>10</v>
      </c>
      <c r="F242" s="5">
        <v>6</v>
      </c>
      <c r="G242" s="19">
        <f t="shared" si="8"/>
        <v>26</v>
      </c>
    </row>
    <row r="243" spans="1:7" ht="12.75">
      <c r="A243" s="7" t="s">
        <v>93</v>
      </c>
      <c r="B243" s="9">
        <v>4</v>
      </c>
      <c r="C243" s="5">
        <v>5</v>
      </c>
      <c r="D243" s="5">
        <v>0</v>
      </c>
      <c r="E243" s="5">
        <v>10</v>
      </c>
      <c r="F243" s="5">
        <v>7</v>
      </c>
      <c r="G243" s="19">
        <f t="shared" si="8"/>
        <v>22</v>
      </c>
    </row>
    <row r="244" spans="1:17" ht="12.75">
      <c r="A244" s="7" t="s">
        <v>9</v>
      </c>
      <c r="B244" s="9">
        <v>2</v>
      </c>
      <c r="C244" s="5">
        <v>5</v>
      </c>
      <c r="D244" s="5">
        <v>0</v>
      </c>
      <c r="E244" s="5">
        <v>5</v>
      </c>
      <c r="F244" s="5">
        <v>0</v>
      </c>
      <c r="G244" s="19">
        <f t="shared" si="8"/>
        <v>10</v>
      </c>
      <c r="K244" s="30"/>
      <c r="L244" s="5"/>
      <c r="M244" s="5"/>
      <c r="N244" s="5"/>
      <c r="O244" s="5"/>
      <c r="P244" s="5"/>
      <c r="Q244" s="5"/>
    </row>
    <row r="245" spans="1:17" ht="12.75">
      <c r="A245" s="7" t="s">
        <v>70</v>
      </c>
      <c r="B245" s="9">
        <v>4</v>
      </c>
      <c r="C245" s="5">
        <v>5</v>
      </c>
      <c r="D245" s="5">
        <v>0</v>
      </c>
      <c r="E245" s="5">
        <v>10</v>
      </c>
      <c r="F245" s="5">
        <v>12</v>
      </c>
      <c r="G245" s="19">
        <f t="shared" si="8"/>
        <v>27</v>
      </c>
      <c r="K245" s="30"/>
      <c r="L245" s="5"/>
      <c r="M245" s="5"/>
      <c r="N245" s="5"/>
      <c r="O245" s="5"/>
      <c r="P245" s="5"/>
      <c r="Q245" s="5"/>
    </row>
    <row r="246" spans="1:17" ht="12.75">
      <c r="A246" s="21" t="s">
        <v>19</v>
      </c>
      <c r="B246" s="22">
        <v>4</v>
      </c>
      <c r="C246" s="5">
        <v>5</v>
      </c>
      <c r="D246" s="5">
        <v>0</v>
      </c>
      <c r="E246" s="5">
        <v>10</v>
      </c>
      <c r="F246" s="5">
        <v>9</v>
      </c>
      <c r="G246" s="19">
        <f t="shared" si="8"/>
        <v>24</v>
      </c>
      <c r="K246" s="30"/>
      <c r="L246" s="5"/>
      <c r="M246" s="5"/>
      <c r="N246" s="5"/>
      <c r="O246" s="5"/>
      <c r="P246" s="5"/>
      <c r="Q246" s="5"/>
    </row>
    <row r="247" spans="1:17" ht="12.75">
      <c r="A247" s="7" t="s">
        <v>47</v>
      </c>
      <c r="B247" s="9">
        <v>3</v>
      </c>
      <c r="C247" s="5">
        <v>5</v>
      </c>
      <c r="D247" s="5">
        <v>5</v>
      </c>
      <c r="E247" s="5">
        <v>5</v>
      </c>
      <c r="F247" s="5">
        <v>0</v>
      </c>
      <c r="G247" s="19">
        <f t="shared" si="8"/>
        <v>15</v>
      </c>
      <c r="K247" s="30"/>
      <c r="L247" s="5"/>
      <c r="M247" s="5"/>
      <c r="N247" s="5"/>
      <c r="O247" s="5"/>
      <c r="P247" s="5"/>
      <c r="Q247" s="5"/>
    </row>
    <row r="248" spans="1:17" ht="12.75">
      <c r="A248" s="7" t="s">
        <v>92</v>
      </c>
      <c r="B248" s="9">
        <v>4</v>
      </c>
      <c r="C248" s="5">
        <v>5</v>
      </c>
      <c r="D248" s="5">
        <v>0</v>
      </c>
      <c r="E248" s="5">
        <v>5</v>
      </c>
      <c r="F248" s="5">
        <v>6</v>
      </c>
      <c r="G248" s="19">
        <f t="shared" si="8"/>
        <v>16</v>
      </c>
      <c r="K248" s="31"/>
      <c r="L248" s="5"/>
      <c r="M248" s="5"/>
      <c r="N248" s="5"/>
      <c r="O248" s="5"/>
      <c r="P248" s="5"/>
      <c r="Q248" s="5"/>
    </row>
    <row r="249" spans="1:17" ht="12.75">
      <c r="A249" s="7" t="s">
        <v>104</v>
      </c>
      <c r="B249" s="9">
        <v>5</v>
      </c>
      <c r="C249" s="5">
        <v>5</v>
      </c>
      <c r="D249" s="5">
        <v>0</v>
      </c>
      <c r="E249" s="5">
        <v>10</v>
      </c>
      <c r="F249" s="5">
        <v>3</v>
      </c>
      <c r="G249" s="19">
        <f t="shared" si="8"/>
        <v>18</v>
      </c>
      <c r="K249" s="30"/>
      <c r="L249" s="5"/>
      <c r="M249" s="5"/>
      <c r="N249" s="5"/>
      <c r="O249" s="5"/>
      <c r="P249" s="5"/>
      <c r="Q249" s="5"/>
    </row>
    <row r="250" spans="1:17" ht="12.75">
      <c r="A250" s="7" t="s">
        <v>103</v>
      </c>
      <c r="B250" s="9">
        <v>5</v>
      </c>
      <c r="C250" s="5">
        <v>5</v>
      </c>
      <c r="D250" s="5">
        <v>0</v>
      </c>
      <c r="E250" s="5">
        <v>10</v>
      </c>
      <c r="F250" s="5">
        <v>4</v>
      </c>
      <c r="G250" s="19">
        <f t="shared" si="8"/>
        <v>19</v>
      </c>
      <c r="K250" s="30"/>
      <c r="L250" s="5"/>
      <c r="M250" s="5"/>
      <c r="N250" s="5"/>
      <c r="O250" s="5"/>
      <c r="P250" s="5"/>
      <c r="Q250" s="5"/>
    </row>
    <row r="251" spans="1:17" ht="12.75">
      <c r="A251" s="7" t="s">
        <v>83</v>
      </c>
      <c r="B251" s="5">
        <v>5</v>
      </c>
      <c r="C251" s="5">
        <v>5</v>
      </c>
      <c r="D251" s="5">
        <v>0</v>
      </c>
      <c r="E251" s="5">
        <v>5</v>
      </c>
      <c r="F251" s="5">
        <v>1</v>
      </c>
      <c r="G251" s="19">
        <f t="shared" si="8"/>
        <v>11</v>
      </c>
      <c r="L251" s="5"/>
      <c r="M251" s="5"/>
      <c r="N251" s="5"/>
      <c r="O251" s="5"/>
      <c r="P251" s="5"/>
      <c r="Q251" s="5"/>
    </row>
    <row r="252" spans="1:17" ht="12.75">
      <c r="A252" s="7" t="s">
        <v>23</v>
      </c>
      <c r="B252" s="9">
        <v>1</v>
      </c>
      <c r="C252" s="5">
        <v>5</v>
      </c>
      <c r="D252" s="5">
        <v>0</v>
      </c>
      <c r="E252" s="5">
        <v>5</v>
      </c>
      <c r="F252" s="5">
        <v>0</v>
      </c>
      <c r="G252" s="19">
        <f t="shared" si="8"/>
        <v>10</v>
      </c>
      <c r="K252" s="30"/>
      <c r="L252" s="5"/>
      <c r="M252" s="5"/>
      <c r="N252" s="5"/>
      <c r="O252" s="5"/>
      <c r="P252" s="5"/>
      <c r="Q252" s="5"/>
    </row>
    <row r="253" spans="1:17" ht="12.75">
      <c r="A253" s="7" t="s">
        <v>13</v>
      </c>
      <c r="B253" s="9">
        <v>5</v>
      </c>
      <c r="C253" s="5">
        <v>5</v>
      </c>
      <c r="D253" s="5">
        <v>0</v>
      </c>
      <c r="E253" s="5">
        <v>10</v>
      </c>
      <c r="F253" s="5">
        <v>5</v>
      </c>
      <c r="G253" s="19">
        <f t="shared" si="8"/>
        <v>20</v>
      </c>
      <c r="K253" s="30"/>
      <c r="L253" s="5"/>
      <c r="M253" s="5"/>
      <c r="N253" s="5"/>
      <c r="O253" s="5"/>
      <c r="P253" s="5"/>
      <c r="Q253" s="5"/>
    </row>
    <row r="254" spans="1:17" ht="12.75">
      <c r="A254" s="7" t="s">
        <v>97</v>
      </c>
      <c r="B254" s="9">
        <v>3</v>
      </c>
      <c r="C254" s="5">
        <v>5</v>
      </c>
      <c r="D254" s="5">
        <v>0</v>
      </c>
      <c r="E254" s="5">
        <v>10</v>
      </c>
      <c r="F254" s="5">
        <v>3</v>
      </c>
      <c r="G254" s="19">
        <f t="shared" si="8"/>
        <v>18</v>
      </c>
      <c r="K254" s="30"/>
      <c r="L254" s="5"/>
      <c r="M254" s="5"/>
      <c r="N254" s="5"/>
      <c r="O254" s="5"/>
      <c r="P254" s="5"/>
      <c r="Q254" s="5"/>
    </row>
    <row r="255" spans="1:17" ht="12.75">
      <c r="A255" s="7" t="s">
        <v>67</v>
      </c>
      <c r="B255" s="10">
        <v>2</v>
      </c>
      <c r="C255" s="5">
        <v>5</v>
      </c>
      <c r="D255" s="5">
        <v>0</v>
      </c>
      <c r="E255" s="5">
        <v>10</v>
      </c>
      <c r="F255" s="18">
        <v>6</v>
      </c>
      <c r="G255" s="19">
        <f t="shared" si="8"/>
        <v>21</v>
      </c>
      <c r="K255" s="30"/>
      <c r="L255" s="5"/>
      <c r="M255" s="5"/>
      <c r="N255" s="5"/>
      <c r="O255" s="5"/>
      <c r="P255" s="5"/>
      <c r="Q255" s="5"/>
    </row>
    <row r="256" spans="1:17" ht="12.75">
      <c r="A256" s="30"/>
      <c r="K256" s="30"/>
      <c r="L256" s="5"/>
      <c r="M256" s="5"/>
      <c r="N256" s="5"/>
      <c r="O256" s="5"/>
      <c r="P256" s="5"/>
      <c r="Q256" s="5"/>
    </row>
    <row r="257" spans="1:17" ht="12.75">
      <c r="A257" s="7"/>
      <c r="B257" s="9"/>
      <c r="H257" s="12"/>
      <c r="K257" s="30"/>
      <c r="L257" s="5"/>
      <c r="M257" s="5"/>
      <c r="N257" s="5"/>
      <c r="O257" s="5"/>
      <c r="P257" s="5"/>
      <c r="Q257" s="5"/>
    </row>
    <row r="258" spans="1:17" ht="12.75">
      <c r="A258" s="30"/>
      <c r="K258" s="30"/>
      <c r="L258" s="5"/>
      <c r="M258" s="5"/>
      <c r="N258" s="5"/>
      <c r="O258" s="5"/>
      <c r="P258" s="5"/>
      <c r="Q258" s="5"/>
    </row>
    <row r="259" spans="1:17" ht="12.75">
      <c r="A259" s="30"/>
      <c r="K259" s="30"/>
      <c r="L259" s="5"/>
      <c r="M259" s="5"/>
      <c r="N259" s="5"/>
      <c r="O259" s="5"/>
      <c r="P259" s="5"/>
      <c r="Q259" s="5"/>
    </row>
    <row r="260" ht="12.75">
      <c r="A260" s="30"/>
    </row>
    <row r="261" spans="1:17" ht="12.75">
      <c r="A261" s="30"/>
      <c r="K261" s="7"/>
      <c r="L261" s="9"/>
      <c r="M261" s="5"/>
      <c r="N261" s="5"/>
      <c r="O261" s="5"/>
      <c r="P261" s="5"/>
      <c r="Q261" s="5"/>
    </row>
    <row r="262" spans="1:17" ht="12.75">
      <c r="A262" s="30"/>
      <c r="K262" s="7"/>
      <c r="L262" s="9"/>
      <c r="M262" s="5"/>
      <c r="N262" s="5"/>
      <c r="O262" s="5"/>
      <c r="P262" s="18"/>
      <c r="Q262" s="5"/>
    </row>
    <row r="263" spans="1:17" ht="12.75">
      <c r="A263" s="7"/>
      <c r="B263" s="9"/>
      <c r="K263" s="7"/>
      <c r="L263" s="9"/>
      <c r="M263" s="5"/>
      <c r="N263" s="5"/>
      <c r="O263" s="5"/>
      <c r="P263" s="5"/>
      <c r="Q263" s="5"/>
    </row>
    <row r="264" spans="1:17" ht="12.75">
      <c r="A264" s="30"/>
      <c r="K264" s="7"/>
      <c r="L264" s="32"/>
      <c r="M264" s="5"/>
      <c r="N264" s="5"/>
      <c r="O264" s="5"/>
      <c r="P264" s="5"/>
      <c r="Q264" s="5"/>
    </row>
    <row r="265" spans="1:17" ht="12.75">
      <c r="A265" s="7"/>
      <c r="B265" s="9"/>
      <c r="K265" s="7"/>
      <c r="L265" s="9"/>
      <c r="M265" s="5"/>
      <c r="N265" s="5"/>
      <c r="O265" s="5"/>
      <c r="P265" s="5"/>
      <c r="Q265" s="5"/>
    </row>
    <row r="266" spans="1:17" ht="12.75">
      <c r="A266" s="30"/>
      <c r="K266" s="30"/>
      <c r="L266" s="5"/>
      <c r="M266" s="5"/>
      <c r="N266" s="5"/>
      <c r="O266" s="5"/>
      <c r="P266" s="5"/>
      <c r="Q266" s="5"/>
    </row>
    <row r="267" spans="1:17" ht="12.75">
      <c r="A267" s="7"/>
      <c r="B267" s="9"/>
      <c r="K267" s="30"/>
      <c r="L267" s="5"/>
      <c r="M267" s="5"/>
      <c r="N267" s="5"/>
      <c r="O267" s="5"/>
      <c r="P267" s="5"/>
      <c r="Q267" s="5"/>
    </row>
    <row r="268" spans="1:17" ht="12.75">
      <c r="A268" s="30"/>
      <c r="K268" s="30"/>
      <c r="L268" s="5"/>
      <c r="M268" s="5"/>
      <c r="N268" s="5"/>
      <c r="O268" s="5"/>
      <c r="P268" s="5"/>
      <c r="Q268" s="5"/>
    </row>
    <row r="269" spans="1:17" ht="12.75">
      <c r="A269" s="30"/>
      <c r="K269" s="30"/>
      <c r="L269" s="5"/>
      <c r="M269" s="5"/>
      <c r="N269" s="5"/>
      <c r="O269" s="5"/>
      <c r="P269" s="5"/>
      <c r="Q269" s="5"/>
    </row>
    <row r="270" spans="1:17" ht="12.75">
      <c r="A270" s="7"/>
      <c r="K270" s="30"/>
      <c r="L270" s="5"/>
      <c r="M270" s="5"/>
      <c r="N270" s="5"/>
      <c r="O270" s="5"/>
      <c r="P270" s="5"/>
      <c r="Q270" s="5"/>
    </row>
    <row r="271" spans="11:17" ht="12.75">
      <c r="K271" s="30"/>
      <c r="L271" s="5"/>
      <c r="M271" s="5"/>
      <c r="N271" s="5"/>
      <c r="O271" s="5"/>
      <c r="P271" s="5"/>
      <c r="Q271" s="5"/>
    </row>
    <row r="272" spans="1:17" ht="12.75">
      <c r="A272" s="7"/>
      <c r="B272" s="9"/>
      <c r="K272" s="30"/>
      <c r="L272" s="5"/>
      <c r="M272" s="5"/>
      <c r="N272" s="5"/>
      <c r="O272" s="5"/>
      <c r="P272" s="5"/>
      <c r="Q272" s="5"/>
    </row>
    <row r="273" spans="1:17" ht="12.75">
      <c r="A273" s="7"/>
      <c r="B273" s="9"/>
      <c r="K273" s="30"/>
      <c r="L273" s="5"/>
      <c r="M273" s="5"/>
      <c r="N273" s="5"/>
      <c r="O273" s="5"/>
      <c r="P273" s="5"/>
      <c r="Q273" s="5"/>
    </row>
    <row r="274" spans="1:17" ht="12.75">
      <c r="A274" s="30"/>
      <c r="K274" s="7"/>
      <c r="L274" s="9"/>
      <c r="M274" s="5"/>
      <c r="N274" s="5"/>
      <c r="O274" s="5"/>
      <c r="P274" s="5"/>
      <c r="Q274" s="5"/>
    </row>
    <row r="275" spans="1:17" ht="12.75">
      <c r="A275" s="30"/>
      <c r="K275" s="16"/>
      <c r="L275" s="5"/>
      <c r="M275" s="5"/>
      <c r="N275" s="5"/>
      <c r="O275" s="5"/>
      <c r="P275" s="5"/>
      <c r="Q275" s="5"/>
    </row>
    <row r="276" spans="1:17" ht="12.75">
      <c r="A276" s="7"/>
      <c r="B276" s="9"/>
      <c r="K276" s="30"/>
      <c r="L276" s="5"/>
      <c r="M276" s="5"/>
      <c r="N276" s="5"/>
      <c r="O276" s="5"/>
      <c r="P276" s="5"/>
      <c r="Q276" s="5"/>
    </row>
    <row r="277" spans="1:17" ht="12.75">
      <c r="A277" s="30"/>
      <c r="K277" s="30"/>
      <c r="L277" s="5"/>
      <c r="M277" s="5"/>
      <c r="N277" s="5"/>
      <c r="O277" s="5"/>
      <c r="P277" s="5"/>
      <c r="Q277" s="5"/>
    </row>
    <row r="278" spans="1:17" ht="12.75">
      <c r="A278" s="16"/>
      <c r="K278" s="7"/>
      <c r="L278" s="9"/>
      <c r="M278" s="5"/>
      <c r="N278" s="5"/>
      <c r="O278" s="5"/>
      <c r="P278" s="5"/>
      <c r="Q278" s="5"/>
    </row>
    <row r="279" spans="1:17" ht="12.75">
      <c r="A279" s="7"/>
      <c r="B279" s="32"/>
      <c r="K279" s="7"/>
      <c r="L279" s="5"/>
      <c r="M279" s="5"/>
      <c r="N279" s="5"/>
      <c r="O279" s="5"/>
      <c r="P279" s="5"/>
      <c r="Q279" s="5"/>
    </row>
    <row r="280" spans="1:17" ht="12.75">
      <c r="A280" s="30"/>
      <c r="L280" s="5"/>
      <c r="M280" s="5"/>
      <c r="N280" s="5"/>
      <c r="O280" s="5"/>
      <c r="P280" s="5"/>
      <c r="Q280" s="5"/>
    </row>
    <row r="281" spans="1:17" ht="12.75">
      <c r="A281" s="30"/>
      <c r="K281" s="30"/>
      <c r="L281" s="5"/>
      <c r="M281" s="5"/>
      <c r="N281" s="5"/>
      <c r="O281" s="5"/>
      <c r="P281" s="5"/>
      <c r="Q281" s="5"/>
    </row>
    <row r="282" spans="1:17" ht="12.75">
      <c r="A282" s="30"/>
      <c r="K282" s="30"/>
      <c r="L282" s="19"/>
      <c r="M282" s="5"/>
      <c r="N282" s="5"/>
      <c r="O282" s="5"/>
      <c r="P282" s="5"/>
      <c r="Q282" s="5"/>
    </row>
    <row r="283" spans="1:17" ht="12.75">
      <c r="A283" s="30"/>
      <c r="K283" s="7"/>
      <c r="L283" s="9"/>
      <c r="M283" s="5"/>
      <c r="N283" s="5"/>
      <c r="O283" s="5"/>
      <c r="P283" s="5"/>
      <c r="Q283" s="5"/>
    </row>
    <row r="284" spans="1:17" ht="12.75">
      <c r="A284" s="30"/>
      <c r="K284" s="7"/>
      <c r="L284" s="9"/>
      <c r="M284" s="5"/>
      <c r="N284" s="5"/>
      <c r="O284" s="5"/>
      <c r="P284" s="5"/>
      <c r="Q284" s="5"/>
    </row>
    <row r="285" spans="1:17" ht="12.75">
      <c r="A285" s="7"/>
      <c r="B285" s="9"/>
      <c r="K285" s="7"/>
      <c r="L285" s="9"/>
      <c r="M285" s="5"/>
      <c r="N285" s="5"/>
      <c r="O285" s="5"/>
      <c r="P285" s="5"/>
      <c r="Q285" s="5"/>
    </row>
    <row r="286" spans="1:17" ht="12.75">
      <c r="A286" s="7"/>
      <c r="K286" s="7"/>
      <c r="L286" s="5"/>
      <c r="M286" s="5"/>
      <c r="N286" s="5"/>
      <c r="O286" s="5"/>
      <c r="P286" s="5"/>
      <c r="Q286" s="5"/>
    </row>
    <row r="287" spans="11:17" ht="12.75">
      <c r="K287" s="30"/>
      <c r="L287" s="5"/>
      <c r="M287" s="5"/>
      <c r="N287" s="5"/>
      <c r="O287" s="5"/>
      <c r="P287" s="5"/>
      <c r="Q287" s="5"/>
    </row>
    <row r="288" spans="1:17" ht="12.75">
      <c r="A288" s="30"/>
      <c r="K288" s="7"/>
      <c r="L288" s="9"/>
      <c r="M288" s="5"/>
      <c r="N288" s="5"/>
      <c r="O288" s="5"/>
      <c r="P288" s="5"/>
      <c r="Q288" s="5"/>
    </row>
    <row r="289" spans="1:17" ht="12.75">
      <c r="A289" s="30"/>
      <c r="K289" s="7"/>
      <c r="L289" s="9"/>
      <c r="M289" s="5"/>
      <c r="N289" s="5"/>
      <c r="O289" s="5"/>
      <c r="P289" s="5"/>
      <c r="Q289" s="5"/>
    </row>
    <row r="290" spans="1:17" ht="12.75">
      <c r="A290" s="16"/>
      <c r="K290" s="30"/>
      <c r="L290" s="5"/>
      <c r="M290" s="5"/>
      <c r="N290" s="5"/>
      <c r="O290" s="5"/>
      <c r="P290" s="5"/>
      <c r="Q290" s="5"/>
    </row>
    <row r="291" ht="12.75">
      <c r="A291" s="20"/>
    </row>
    <row r="292" spans="1:2" ht="12.75">
      <c r="A292" s="7"/>
      <c r="B292" s="9"/>
    </row>
    <row r="293" spans="1:2" ht="12.75">
      <c r="A293" s="29"/>
      <c r="B293" s="17"/>
    </row>
    <row r="295" spans="1:7" ht="12.75">
      <c r="A295" s="11"/>
      <c r="B295" s="12"/>
      <c r="C295" s="12"/>
      <c r="D295" s="12"/>
      <c r="E295" s="12"/>
      <c r="F295" s="12"/>
      <c r="G295" s="12"/>
    </row>
    <row r="296" ht="12.75">
      <c r="A296" s="20"/>
    </row>
    <row r="297" spans="1:2" ht="12.75">
      <c r="A297" s="30"/>
      <c r="B297" s="19"/>
    </row>
    <row r="298" spans="1:17" ht="12.75">
      <c r="A298" s="7"/>
      <c r="B298" s="9"/>
      <c r="K298" s="30"/>
      <c r="L298" s="5"/>
      <c r="M298" s="5"/>
      <c r="N298" s="5"/>
      <c r="O298" s="5"/>
      <c r="P298" s="5"/>
      <c r="Q298" s="5"/>
    </row>
    <row r="299" spans="1:17" ht="12.75">
      <c r="A299" s="31"/>
      <c r="K299" s="30"/>
      <c r="L299" s="5"/>
      <c r="M299" s="5"/>
      <c r="N299" s="5"/>
      <c r="O299" s="5"/>
      <c r="P299" s="5"/>
      <c r="Q299" s="5"/>
    </row>
    <row r="300" spans="1:17" ht="12.75">
      <c r="A300" s="30"/>
      <c r="K300" s="30"/>
      <c r="L300" s="5"/>
      <c r="M300" s="5"/>
      <c r="N300" s="5"/>
      <c r="O300" s="5"/>
      <c r="P300" s="5"/>
      <c r="Q300" s="5"/>
    </row>
    <row r="301" spans="1:17" ht="12.75">
      <c r="A301" s="30"/>
      <c r="K301" s="30"/>
      <c r="L301" s="5"/>
      <c r="M301" s="5"/>
      <c r="N301" s="5"/>
      <c r="O301" s="5"/>
      <c r="P301" s="5"/>
      <c r="Q301" s="5"/>
    </row>
    <row r="302" spans="1:17" ht="12.75">
      <c r="A302" s="30"/>
      <c r="K302" s="31"/>
      <c r="L302" s="5"/>
      <c r="M302" s="5"/>
      <c r="N302" s="5"/>
      <c r="O302" s="5"/>
      <c r="P302" s="5"/>
      <c r="Q302" s="5"/>
    </row>
    <row r="303" spans="1:17" ht="12.75">
      <c r="A303" s="7"/>
      <c r="K303" s="30"/>
      <c r="L303" s="5"/>
      <c r="M303" s="5"/>
      <c r="N303" s="5"/>
      <c r="O303" s="5"/>
      <c r="P303" s="5"/>
      <c r="Q303" s="5"/>
    </row>
    <row r="304" spans="1:17" ht="12.75">
      <c r="A304" s="7"/>
      <c r="B304" s="9"/>
      <c r="K304" s="30"/>
      <c r="L304" s="5"/>
      <c r="M304" s="5"/>
      <c r="N304" s="5"/>
      <c r="O304" s="5"/>
      <c r="P304" s="5"/>
      <c r="Q304" s="5"/>
    </row>
    <row r="305" spans="1:17" ht="12.75">
      <c r="A305" s="30"/>
      <c r="K305" s="30" t="s">
        <v>9</v>
      </c>
      <c r="L305" s="5">
        <v>2</v>
      </c>
      <c r="M305" s="5">
        <v>5</v>
      </c>
      <c r="N305" s="5">
        <v>0</v>
      </c>
      <c r="O305" s="5">
        <v>10</v>
      </c>
      <c r="P305" s="5">
        <v>12</v>
      </c>
      <c r="Q305" s="5">
        <f aca="true" t="shared" si="9" ref="Q305:Q313">SUM(M305:P305)</f>
        <v>27</v>
      </c>
    </row>
    <row r="306" spans="1:17" ht="12.75">
      <c r="A306" s="30"/>
      <c r="K306" s="7" t="s">
        <v>16</v>
      </c>
      <c r="L306" s="5">
        <v>2</v>
      </c>
      <c r="M306" s="5">
        <v>5</v>
      </c>
      <c r="N306" s="5">
        <v>0</v>
      </c>
      <c r="O306" s="5">
        <v>10</v>
      </c>
      <c r="P306" s="5">
        <v>9</v>
      </c>
      <c r="Q306" s="5">
        <f t="shared" si="9"/>
        <v>24</v>
      </c>
    </row>
    <row r="307" spans="1:17" ht="12.75">
      <c r="A307" s="30"/>
      <c r="K307" t="s">
        <v>67</v>
      </c>
      <c r="L307" s="5">
        <v>2</v>
      </c>
      <c r="M307" s="5">
        <v>5</v>
      </c>
      <c r="N307" s="5">
        <v>0</v>
      </c>
      <c r="O307" s="5">
        <v>10</v>
      </c>
      <c r="P307" s="5">
        <v>7</v>
      </c>
      <c r="Q307" s="5">
        <f t="shared" si="9"/>
        <v>22</v>
      </c>
    </row>
    <row r="308" spans="1:17" ht="12.75">
      <c r="A308" s="30"/>
      <c r="F308" s="18"/>
      <c r="K308" s="30" t="s">
        <v>80</v>
      </c>
      <c r="L308" s="5">
        <v>2</v>
      </c>
      <c r="M308" s="5">
        <v>5</v>
      </c>
      <c r="N308" s="5">
        <v>0</v>
      </c>
      <c r="O308" s="5">
        <v>10</v>
      </c>
      <c r="P308" s="5">
        <v>6</v>
      </c>
      <c r="Q308" s="5">
        <f t="shared" si="9"/>
        <v>21</v>
      </c>
    </row>
    <row r="309" spans="1:17" ht="12.75">
      <c r="A309" s="7"/>
      <c r="B309" s="9"/>
      <c r="K309" s="30" t="s">
        <v>78</v>
      </c>
      <c r="L309" s="5">
        <v>2</v>
      </c>
      <c r="M309" s="5">
        <v>5</v>
      </c>
      <c r="N309" s="5">
        <v>0</v>
      </c>
      <c r="O309" s="5">
        <v>10</v>
      </c>
      <c r="P309" s="5">
        <v>5</v>
      </c>
      <c r="Q309" s="5">
        <f t="shared" si="9"/>
        <v>20</v>
      </c>
    </row>
    <row r="310" spans="1:17" ht="12.75">
      <c r="A310" s="30"/>
      <c r="K310" s="30" t="s">
        <v>18</v>
      </c>
      <c r="L310" s="5">
        <v>2</v>
      </c>
      <c r="M310" s="5">
        <v>5</v>
      </c>
      <c r="N310" s="5">
        <v>0</v>
      </c>
      <c r="O310" s="5">
        <v>10</v>
      </c>
      <c r="P310" s="5">
        <v>4</v>
      </c>
      <c r="Q310" s="5">
        <f t="shared" si="9"/>
        <v>19</v>
      </c>
    </row>
    <row r="311" spans="1:17" ht="12.75">
      <c r="A311" s="7"/>
      <c r="B311" s="9"/>
      <c r="K311" s="30" t="s">
        <v>53</v>
      </c>
      <c r="L311" s="5">
        <v>2</v>
      </c>
      <c r="M311" s="5">
        <v>5</v>
      </c>
      <c r="N311" s="5">
        <v>0</v>
      </c>
      <c r="O311" s="5">
        <v>10</v>
      </c>
      <c r="P311" s="5">
        <v>3</v>
      </c>
      <c r="Q311" s="5">
        <f t="shared" si="9"/>
        <v>18</v>
      </c>
    </row>
    <row r="312" spans="1:17" ht="12.75">
      <c r="A312" s="30"/>
      <c r="H312" s="12"/>
      <c r="K312" s="30" t="s">
        <v>81</v>
      </c>
      <c r="L312" s="5">
        <v>2</v>
      </c>
      <c r="M312" s="5">
        <v>5</v>
      </c>
      <c r="N312" s="5">
        <v>0</v>
      </c>
      <c r="O312" s="5">
        <v>10</v>
      </c>
      <c r="P312" s="5">
        <v>2</v>
      </c>
      <c r="Q312" s="5">
        <f t="shared" si="9"/>
        <v>17</v>
      </c>
    </row>
    <row r="313" spans="1:17" ht="12.75">
      <c r="A313" s="30"/>
      <c r="K313" s="30" t="s">
        <v>11</v>
      </c>
      <c r="L313" s="5">
        <v>2</v>
      </c>
      <c r="M313" s="5">
        <v>5</v>
      </c>
      <c r="N313" s="5">
        <v>0</v>
      </c>
      <c r="O313" s="5">
        <v>0</v>
      </c>
      <c r="P313" s="5">
        <v>0</v>
      </c>
      <c r="Q313" s="5">
        <f t="shared" si="9"/>
        <v>5</v>
      </c>
    </row>
    <row r="314" ht="12.75">
      <c r="A314" s="30"/>
    </row>
    <row r="315" spans="1:17" ht="12.75">
      <c r="A315" s="30"/>
      <c r="K315" s="7" t="s">
        <v>56</v>
      </c>
      <c r="L315" s="9">
        <v>3</v>
      </c>
      <c r="M315" s="5">
        <v>5</v>
      </c>
      <c r="N315" s="5">
        <v>0</v>
      </c>
      <c r="O315" s="5">
        <v>10</v>
      </c>
      <c r="P315" s="5">
        <v>12</v>
      </c>
      <c r="Q315" s="5">
        <f aca="true" t="shared" si="10" ref="Q315:Q331">SUM(M315:P315)</f>
        <v>27</v>
      </c>
    </row>
    <row r="316" spans="1:17" ht="12.75">
      <c r="A316" s="30"/>
      <c r="K316" s="7" t="s">
        <v>0</v>
      </c>
      <c r="L316" s="9">
        <v>3</v>
      </c>
      <c r="M316" s="5">
        <v>5</v>
      </c>
      <c r="N316" s="5">
        <v>0</v>
      </c>
      <c r="O316" s="5">
        <v>10</v>
      </c>
      <c r="P316" s="5">
        <v>9</v>
      </c>
      <c r="Q316" s="5">
        <f t="shared" si="10"/>
        <v>24</v>
      </c>
    </row>
    <row r="317" spans="1:17" ht="12.75">
      <c r="A317" s="7"/>
      <c r="B317" s="9"/>
      <c r="K317" s="7" t="s">
        <v>46</v>
      </c>
      <c r="L317" s="9">
        <v>3</v>
      </c>
      <c r="M317" s="5">
        <v>5</v>
      </c>
      <c r="N317" s="5">
        <v>0</v>
      </c>
      <c r="O317" s="5">
        <v>10</v>
      </c>
      <c r="P317" s="5">
        <v>7</v>
      </c>
      <c r="Q317" s="5">
        <f t="shared" si="10"/>
        <v>22</v>
      </c>
    </row>
    <row r="318" spans="1:17" ht="12.75">
      <c r="A318" s="30"/>
      <c r="K318" s="7" t="s">
        <v>22</v>
      </c>
      <c r="L318" s="32">
        <v>3</v>
      </c>
      <c r="M318" s="5">
        <v>5</v>
      </c>
      <c r="N318" s="5">
        <v>0</v>
      </c>
      <c r="O318" s="5">
        <v>10</v>
      </c>
      <c r="P318" s="5">
        <v>6</v>
      </c>
      <c r="Q318" s="5">
        <f t="shared" si="10"/>
        <v>21</v>
      </c>
    </row>
    <row r="319" spans="1:17" ht="12.75">
      <c r="A319" s="7"/>
      <c r="B319" s="9"/>
      <c r="K319" s="30" t="s">
        <v>74</v>
      </c>
      <c r="L319" s="5">
        <v>3</v>
      </c>
      <c r="M319" s="5">
        <v>5</v>
      </c>
      <c r="N319" s="5">
        <v>0</v>
      </c>
      <c r="O319" s="5">
        <v>10</v>
      </c>
      <c r="P319" s="5">
        <v>5</v>
      </c>
      <c r="Q319" s="5">
        <f t="shared" si="10"/>
        <v>20</v>
      </c>
    </row>
    <row r="320" spans="1:17" ht="12.75">
      <c r="A320" s="30"/>
      <c r="K320" s="7" t="s">
        <v>7</v>
      </c>
      <c r="L320" s="9">
        <v>3</v>
      </c>
      <c r="M320" s="5">
        <v>5</v>
      </c>
      <c r="N320" s="5">
        <v>0</v>
      </c>
      <c r="O320" s="5">
        <v>10</v>
      </c>
      <c r="P320" s="5">
        <v>4</v>
      </c>
      <c r="Q320" s="5">
        <f t="shared" si="10"/>
        <v>19</v>
      </c>
    </row>
    <row r="321" spans="1:17" ht="12.75">
      <c r="A321" s="7"/>
      <c r="B321" s="9"/>
      <c r="K321" s="30" t="s">
        <v>30</v>
      </c>
      <c r="L321" s="5">
        <v>3</v>
      </c>
      <c r="M321" s="5">
        <v>5</v>
      </c>
      <c r="N321" s="5">
        <v>0</v>
      </c>
      <c r="O321" s="5">
        <v>10</v>
      </c>
      <c r="P321" s="5">
        <v>3</v>
      </c>
      <c r="Q321" s="5">
        <f t="shared" si="10"/>
        <v>18</v>
      </c>
    </row>
    <row r="322" spans="1:17" ht="12.75">
      <c r="A322" s="30"/>
      <c r="K322" s="30" t="s">
        <v>5</v>
      </c>
      <c r="L322" s="5">
        <v>3</v>
      </c>
      <c r="M322" s="5">
        <v>5</v>
      </c>
      <c r="N322" s="5">
        <v>0</v>
      </c>
      <c r="O322" s="5">
        <v>10</v>
      </c>
      <c r="P322" s="5">
        <v>2</v>
      </c>
      <c r="Q322" s="5">
        <f t="shared" si="10"/>
        <v>17</v>
      </c>
    </row>
    <row r="323" spans="1:17" ht="12.75">
      <c r="A323" s="30"/>
      <c r="K323" s="30" t="s">
        <v>17</v>
      </c>
      <c r="L323" s="5">
        <v>3</v>
      </c>
      <c r="M323" s="5">
        <v>5</v>
      </c>
      <c r="N323" s="5">
        <v>0</v>
      </c>
      <c r="O323" s="5">
        <v>10</v>
      </c>
      <c r="P323" s="5">
        <v>1</v>
      </c>
      <c r="Q323" s="5">
        <f t="shared" si="10"/>
        <v>16</v>
      </c>
    </row>
    <row r="324" spans="1:17" ht="12.75">
      <c r="A324" s="7"/>
      <c r="K324" s="16" t="s">
        <v>64</v>
      </c>
      <c r="L324" s="5">
        <v>3</v>
      </c>
      <c r="M324" s="5">
        <v>5</v>
      </c>
      <c r="N324" s="5">
        <v>0</v>
      </c>
      <c r="O324" s="5">
        <v>10</v>
      </c>
      <c r="P324" s="5">
        <v>0</v>
      </c>
      <c r="Q324" s="5">
        <f t="shared" si="10"/>
        <v>15</v>
      </c>
    </row>
    <row r="325" spans="11:17" ht="12.75">
      <c r="K325" s="30" t="s">
        <v>45</v>
      </c>
      <c r="L325" s="5">
        <v>3</v>
      </c>
      <c r="M325" s="5">
        <v>5</v>
      </c>
      <c r="N325" s="5">
        <v>0</v>
      </c>
      <c r="O325" s="5">
        <v>10</v>
      </c>
      <c r="P325" s="5">
        <v>0</v>
      </c>
      <c r="Q325" s="5">
        <f t="shared" si="10"/>
        <v>15</v>
      </c>
    </row>
    <row r="326" spans="1:17" ht="12.75">
      <c r="A326" s="7"/>
      <c r="B326" s="9"/>
      <c r="K326" s="7" t="s">
        <v>68</v>
      </c>
      <c r="L326" s="9">
        <v>3</v>
      </c>
      <c r="M326" s="5">
        <v>5</v>
      </c>
      <c r="N326" s="5">
        <v>0</v>
      </c>
      <c r="O326" s="5">
        <v>10</v>
      </c>
      <c r="P326" s="5">
        <v>0</v>
      </c>
      <c r="Q326" s="5">
        <f t="shared" si="10"/>
        <v>15</v>
      </c>
    </row>
    <row r="327" spans="1:17" ht="12.75">
      <c r="A327" s="7"/>
      <c r="B327" s="9"/>
      <c r="K327" s="30" t="s">
        <v>79</v>
      </c>
      <c r="L327" s="5">
        <v>3</v>
      </c>
      <c r="M327" s="5">
        <v>5</v>
      </c>
      <c r="N327" s="5">
        <v>0</v>
      </c>
      <c r="O327" s="5">
        <v>10</v>
      </c>
      <c r="P327" s="5">
        <v>0</v>
      </c>
      <c r="Q327" s="5">
        <f t="shared" si="10"/>
        <v>15</v>
      </c>
    </row>
    <row r="328" spans="1:17" ht="12.75">
      <c r="A328" s="30"/>
      <c r="K328" s="30" t="s">
        <v>82</v>
      </c>
      <c r="L328" s="5">
        <v>3</v>
      </c>
      <c r="M328" s="5">
        <v>5</v>
      </c>
      <c r="N328" s="5">
        <v>0</v>
      </c>
      <c r="O328" s="5">
        <v>10</v>
      </c>
      <c r="P328" s="5">
        <v>0</v>
      </c>
      <c r="Q328" s="5">
        <f t="shared" si="10"/>
        <v>15</v>
      </c>
    </row>
    <row r="329" spans="1:17" ht="12.75">
      <c r="A329" s="30"/>
      <c r="K329" s="30" t="s">
        <v>76</v>
      </c>
      <c r="L329" s="5">
        <v>3</v>
      </c>
      <c r="M329" s="5">
        <v>5</v>
      </c>
      <c r="N329" s="5">
        <v>0</v>
      </c>
      <c r="O329" s="5">
        <v>10</v>
      </c>
      <c r="P329" s="5">
        <v>0</v>
      </c>
      <c r="Q329" s="5">
        <f t="shared" si="10"/>
        <v>15</v>
      </c>
    </row>
    <row r="330" spans="1:17" ht="12.75">
      <c r="A330" s="7"/>
      <c r="B330" s="9"/>
      <c r="K330" s="30" t="s">
        <v>71</v>
      </c>
      <c r="L330" s="5">
        <v>3</v>
      </c>
      <c r="M330" s="5">
        <v>5</v>
      </c>
      <c r="N330" s="5">
        <v>0</v>
      </c>
      <c r="O330" s="5">
        <v>0</v>
      </c>
      <c r="P330" s="18">
        <v>0</v>
      </c>
      <c r="Q330" s="5">
        <f t="shared" si="10"/>
        <v>5</v>
      </c>
    </row>
    <row r="331" spans="1:17" ht="12.75">
      <c r="A331" s="30"/>
      <c r="K331" s="30" t="s">
        <v>72</v>
      </c>
      <c r="L331" s="5">
        <v>3</v>
      </c>
      <c r="M331" s="5">
        <v>5</v>
      </c>
      <c r="N331" s="5">
        <v>0</v>
      </c>
      <c r="O331" s="5">
        <v>0</v>
      </c>
      <c r="P331" s="5">
        <v>0</v>
      </c>
      <c r="Q331" s="5">
        <f t="shared" si="10"/>
        <v>5</v>
      </c>
    </row>
    <row r="332" spans="1:17" ht="12.75">
      <c r="A332" s="16"/>
      <c r="K332" s="30"/>
      <c r="L332" s="5"/>
      <c r="M332" s="5"/>
      <c r="N332" s="5"/>
      <c r="O332" s="5"/>
      <c r="P332" s="5"/>
      <c r="Q332" s="5"/>
    </row>
    <row r="333" spans="1:17" ht="12.75">
      <c r="A333" s="7"/>
      <c r="B333" s="32"/>
      <c r="K333" s="7"/>
      <c r="L333" s="5"/>
      <c r="M333" s="5"/>
      <c r="N333" s="5"/>
      <c r="O333" s="5"/>
      <c r="P333" s="5"/>
      <c r="Q333" s="5"/>
    </row>
    <row r="334" spans="1:17" ht="12.75">
      <c r="A334" s="30"/>
      <c r="K334" s="30"/>
      <c r="L334" s="5"/>
      <c r="M334" s="5"/>
      <c r="N334" s="5"/>
      <c r="O334" s="5"/>
      <c r="P334" s="5"/>
      <c r="Q334" s="5"/>
    </row>
    <row r="335" spans="1:17" ht="12.75">
      <c r="A335" s="30"/>
      <c r="L335" s="5"/>
      <c r="M335" s="5"/>
      <c r="N335" s="5"/>
      <c r="O335" s="5"/>
      <c r="P335" s="5"/>
      <c r="Q335" s="5"/>
    </row>
    <row r="336" spans="1:17" ht="12.75">
      <c r="A336" s="30"/>
      <c r="K336" s="30"/>
      <c r="L336" s="19"/>
      <c r="M336" s="5"/>
      <c r="N336" s="5"/>
      <c r="O336" s="5"/>
      <c r="P336" s="5"/>
      <c r="Q336" s="5"/>
    </row>
    <row r="337" spans="1:17" ht="12.75">
      <c r="A337" s="30"/>
      <c r="K337" s="7"/>
      <c r="L337" s="9"/>
      <c r="M337" s="5"/>
      <c r="N337" s="5"/>
      <c r="O337" s="5"/>
      <c r="P337" s="5"/>
      <c r="Q337" s="5"/>
    </row>
    <row r="338" spans="1:17" ht="12.75">
      <c r="A338" s="30"/>
      <c r="K338" s="7"/>
      <c r="L338" s="9"/>
      <c r="M338" s="5"/>
      <c r="N338" s="5"/>
      <c r="O338" s="5"/>
      <c r="P338" s="5"/>
      <c r="Q338" s="5"/>
    </row>
    <row r="339" spans="1:17" ht="12.75">
      <c r="A339" s="7"/>
      <c r="B339" s="9"/>
      <c r="K339" s="7"/>
      <c r="L339" s="5"/>
      <c r="M339" s="5"/>
      <c r="N339" s="5"/>
      <c r="O339" s="5"/>
      <c r="P339" s="5"/>
      <c r="Q339" s="5"/>
    </row>
    <row r="340" spans="1:17" ht="12.75">
      <c r="A340" s="7"/>
      <c r="K340" s="30"/>
      <c r="L340" s="5"/>
      <c r="M340" s="5"/>
      <c r="N340" s="5"/>
      <c r="O340" s="5"/>
      <c r="P340" s="5"/>
      <c r="Q340" s="5"/>
    </row>
    <row r="341" spans="11:17" ht="12.75">
      <c r="K341" s="7"/>
      <c r="L341" s="9"/>
      <c r="M341" s="5"/>
      <c r="N341" s="5"/>
      <c r="O341" s="5"/>
      <c r="P341" s="5"/>
      <c r="Q341" s="5"/>
    </row>
    <row r="342" spans="1:17" ht="12.75">
      <c r="A342" s="30"/>
      <c r="K342" s="7"/>
      <c r="L342" s="9"/>
      <c r="M342" s="5"/>
      <c r="N342" s="5"/>
      <c r="O342" s="5"/>
      <c r="P342" s="5"/>
      <c r="Q342" s="5"/>
    </row>
    <row r="343" spans="1:17" ht="12.75">
      <c r="A343" s="30"/>
      <c r="K343" s="7"/>
      <c r="L343" s="9"/>
      <c r="M343" s="5"/>
      <c r="N343" s="5"/>
      <c r="O343" s="5"/>
      <c r="P343" s="5"/>
      <c r="Q343" s="5"/>
    </row>
    <row r="344" spans="11:17" ht="12.75">
      <c r="K344" s="30"/>
      <c r="L344" s="5"/>
      <c r="M344" s="5"/>
      <c r="N344" s="5"/>
      <c r="O344" s="5"/>
      <c r="P344" s="5"/>
      <c r="Q344" s="5"/>
    </row>
  </sheetData>
  <printOptions/>
  <pageMargins left="0.75" right="0.75" top="1" bottom="1" header="0.5" footer="0.5"/>
  <pageSetup horizontalDpi="300" verticalDpi="300" orientation="portrait" r:id="rId1"/>
  <ignoredErrors>
    <ignoredError sqref="G63:G67 G72:G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Steve McChensney</cp:lastModifiedBy>
  <cp:lastPrinted>2006-10-04T15:20:44Z</cp:lastPrinted>
  <dcterms:created xsi:type="dcterms:W3CDTF">1996-10-14T23:33:28Z</dcterms:created>
  <dcterms:modified xsi:type="dcterms:W3CDTF">2006-10-06T22:56:48Z</dcterms:modified>
  <cp:category/>
  <cp:version/>
  <cp:contentType/>
  <cp:contentStatus/>
</cp:coreProperties>
</file>